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0730" windowHeight="11760" activeTab="3"/>
  </bookViews>
  <sheets>
    <sheet name="Приложение 1" sheetId="17" r:id="rId1"/>
    <sheet name="Приложение 2" sheetId="12" r:id="rId2"/>
    <sheet name="Приложение 3" sheetId="13" r:id="rId3"/>
    <sheet name="Приложение 4" sheetId="18" r:id="rId4"/>
  </sheets>
  <definedNames>
    <definedName name="_xlnm._FilterDatabase" localSheetId="0" hidden="1">'Приложение 1'!$A$9:$U$9</definedName>
    <definedName name="_xlnm.Print_Titles" localSheetId="0">'Приложение 1'!$5:$9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8"/>
  <c r="H11" i="17" l="1"/>
  <c r="L11"/>
  <c r="P11" l="1"/>
  <c r="O11"/>
  <c r="K11"/>
  <c r="Q10" i="18"/>
  <c r="O10"/>
  <c r="M10"/>
  <c r="K10"/>
  <c r="I10"/>
  <c r="G10"/>
  <c r="E10"/>
  <c r="E9" i="12" l="1"/>
  <c r="W10" i="17" l="1"/>
  <c r="X10"/>
  <c r="Y10"/>
  <c r="Z10"/>
  <c r="AA10"/>
  <c r="AB10"/>
  <c r="AC10"/>
  <c r="AD10"/>
  <c r="AE10"/>
  <c r="AF10"/>
  <c r="AG10"/>
  <c r="AH10"/>
  <c r="AI10"/>
  <c r="C11"/>
  <c r="E11"/>
  <c r="F11"/>
  <c r="G11"/>
  <c r="I11"/>
  <c r="J11"/>
  <c r="Q11"/>
  <c r="R11"/>
  <c r="S11"/>
  <c r="T11"/>
  <c r="U11"/>
  <c r="G9" i="13" l="1"/>
  <c r="G9" i="12" l="1"/>
</calcChain>
</file>

<file path=xl/sharedStrings.xml><?xml version="1.0" encoding="utf-8"?>
<sst xmlns="http://schemas.openxmlformats.org/spreadsheetml/2006/main" count="159" uniqueCount="102">
  <si>
    <t>№ п/п</t>
  </si>
  <si>
    <t>Средства, по которым не начата процедура закупки</t>
  </si>
  <si>
    <t>ИТОГО:</t>
  </si>
  <si>
    <t>Информация об осуществлении закупок и суммах заключенных контрактов муниципальными заказчиками</t>
  </si>
  <si>
    <t>Муниципальное образование</t>
  </si>
  <si>
    <t>из них:</t>
  </si>
  <si>
    <t>Всего</t>
  </si>
  <si>
    <r>
      <rPr>
        <sz val="20"/>
        <color indexed="10"/>
        <rFont val="Times New Roman"/>
        <family val="1"/>
        <charset val="204"/>
      </rPr>
      <t>Конкурентные способы</t>
    </r>
    <r>
      <rPr>
        <sz val="20"/>
        <color indexed="8"/>
        <rFont val="Times New Roman"/>
        <family val="1"/>
        <charset val="204"/>
      </rPr>
      <t xml:space="preserve"> = конкурсы (открытый конкурс, конкурс с ограниченным участием, двухэтапный конкурс, закрытый конкурс, закрытый конкурс с ограниченным участием, закрытый двухэтапный конкурс), аукционы (аукцион в электронной форме, закрытый аукцион), запрос котировок, запрос предложений.
</t>
    </r>
  </si>
  <si>
    <r>
      <rPr>
        <sz val="20"/>
        <color indexed="10"/>
        <rFont val="Times New Roman"/>
        <family val="1"/>
        <charset val="204"/>
      </rPr>
      <t>ЗАКУПКИ</t>
    </r>
    <r>
      <rPr>
        <sz val="20"/>
        <color indexed="8"/>
        <rFont val="Times New Roman"/>
        <family val="1"/>
        <charset val="204"/>
      </rPr>
      <t xml:space="preserve"> = ВСЕ КОНКУРЕНТНЫЕ СПОСОБЫ + ЕДИНСТВЕННЫЙ ПОСТАВЩИК (ст.93 44-ФЗ)</t>
    </r>
  </si>
  <si>
    <t>Средства на закупки у единственного поставщика</t>
  </si>
  <si>
    <t>Сумма заключенных контрактов</t>
  </si>
  <si>
    <t>Запланированные средства</t>
  </si>
  <si>
    <t>Средства по которым не начаты закупки в части экономии и планируемых способов осуществления закупок</t>
  </si>
  <si>
    <t>Таблица заполнена математически верно, если в системе контроля отображаются нули</t>
  </si>
  <si>
    <r>
      <rPr>
        <b/>
        <sz val="9"/>
        <rFont val="Times New Roman"/>
        <family val="1"/>
        <charset val="204"/>
      </rPr>
      <t>Средства, по которым начата процедура закупки</t>
    </r>
    <r>
      <rPr>
        <b/>
        <sz val="9"/>
        <color indexed="10"/>
        <rFont val="Times New Roman"/>
        <family val="1"/>
        <charset val="204"/>
      </rPr>
      <t xml:space="preserve">
См. рекомендации под таблицей</t>
    </r>
  </si>
  <si>
    <t>(тыс. рублей)</t>
  </si>
  <si>
    <t>Наименование заказчика (организация, непосредственно осуществляющая закупки)</t>
  </si>
  <si>
    <t>Предмет закупки</t>
  </si>
  <si>
    <t>Форма закупки</t>
  </si>
  <si>
    <t>Итого:</t>
  </si>
  <si>
    <t>Планируемая дата размещения извещения о закупке (день, месяц, год)</t>
  </si>
  <si>
    <t>Планируемая дата исполнения контракта (день, месяц, год)</t>
  </si>
  <si>
    <t>Министерство ……. Ростовской области</t>
  </si>
  <si>
    <t>ПРИЛОЖЕНИЕ 3</t>
  </si>
  <si>
    <t>ПРИЛОЖЕНИЕ 2</t>
  </si>
  <si>
    <t xml:space="preserve">Наименование курирующего расходы (закупки) главного распорядителя средств областного бюджета </t>
  </si>
  <si>
    <r>
      <t xml:space="preserve">Средства на оплату кредиторской задолженности </t>
    </r>
    <r>
      <rPr>
        <b/>
        <sz val="36"/>
        <color indexed="8"/>
        <rFont val="Calibri"/>
        <family val="2"/>
        <charset val="204"/>
      </rPr>
      <t>не</t>
    </r>
    <r>
      <rPr>
        <b/>
        <sz val="26"/>
        <color indexed="8"/>
        <rFont val="Calibri"/>
        <family val="2"/>
        <charset val="204"/>
      </rPr>
      <t xml:space="preserve"> включаются в данный отчет</t>
    </r>
  </si>
  <si>
    <t>Телефон для консультаций 240-17-25</t>
  </si>
  <si>
    <t>Все поля обязательны для заполнения</t>
  </si>
  <si>
    <t>В данных разделах указаны формулы проверки внесенных данных. Вы не указываете в них данные. Они для проверки Ваших данных.</t>
  </si>
  <si>
    <t>Все верно, если больше нуля или равно ему (не отображаются минусовые значения). Например (- 15 700, 0) это ошибка, а (15 700,0) все верно.</t>
  </si>
  <si>
    <r>
      <rPr>
        <sz val="14"/>
        <color indexed="8"/>
        <rFont val="Times New Roman"/>
        <family val="1"/>
        <charset val="204"/>
      </rPr>
      <t>15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10"/>
        <rFont val="Times New Roman"/>
        <family val="1"/>
        <charset val="204"/>
      </rPr>
      <t>= всегда 3-7= всегда 16+17+18 = всегда 19+20+21</t>
    </r>
  </si>
  <si>
    <r>
      <t>11</t>
    </r>
    <r>
      <rPr>
        <sz val="9"/>
        <color indexed="10"/>
        <rFont val="Times New Roman"/>
        <family val="1"/>
        <charset val="204"/>
      </rPr>
      <t xml:space="preserve"> = 12+13+14</t>
    </r>
  </si>
  <si>
    <r>
      <t>7</t>
    </r>
    <r>
      <rPr>
        <sz val="9"/>
        <color indexed="10"/>
        <rFont val="Times New Roman"/>
        <family val="1"/>
        <charset val="204"/>
      </rPr>
      <t>=8+9+10</t>
    </r>
  </si>
  <si>
    <r>
      <t xml:space="preserve">3 </t>
    </r>
    <r>
      <rPr>
        <sz val="9"/>
        <color indexed="10"/>
        <rFont val="Times New Roman"/>
        <family val="1"/>
        <charset val="204"/>
      </rPr>
      <t>= 4+5+6</t>
    </r>
  </si>
  <si>
    <t>Федеральные средства</t>
  </si>
  <si>
    <t>Областные средства</t>
  </si>
  <si>
    <t>Муниципальные средства</t>
  </si>
  <si>
    <t>Соответствия запланированных средств, начатым и не начатым закупкам</t>
  </si>
  <si>
    <t>Средства по которым не начаты закупки в части источников</t>
  </si>
  <si>
    <t>Сумма контрактов</t>
  </si>
  <si>
    <t>Средства по которым начаты закупки</t>
  </si>
  <si>
    <t>Средства федерального бюджета</t>
  </si>
  <si>
    <t>Средства областного бюджета</t>
  </si>
  <si>
    <t>Средства муниципального бюджета</t>
  </si>
  <si>
    <t>Средства на  закупки конкурентными способами</t>
  </si>
  <si>
    <r>
      <t xml:space="preserve">Экономия (при осуществлении закупок и т.д. </t>
    </r>
    <r>
      <rPr>
        <u/>
        <sz val="9"/>
        <color indexed="10"/>
        <rFont val="Times New Roman"/>
        <family val="1"/>
        <charset val="204"/>
      </rPr>
      <t>не планируемые к повторному осуществлению</t>
    </r>
    <r>
      <rPr>
        <sz val="9"/>
        <color indexed="8"/>
        <rFont val="Times New Roman"/>
        <family val="1"/>
        <charset val="204"/>
      </rPr>
      <t>)</t>
    </r>
  </si>
  <si>
    <t>Система контроля по средствам в стадии осуществления</t>
  </si>
  <si>
    <t>Система контроля (автоматически проверяет данные указанные в столбцах 3 -21)</t>
  </si>
  <si>
    <t>тыс. рублей</t>
  </si>
  <si>
    <t>Приложение 1</t>
  </si>
  <si>
    <t>Муниципальные средств</t>
  </si>
  <si>
    <r>
      <t xml:space="preserve">Основные  причины не осуществления закупок: 
- отсутствие средств по софинансированию расходов;
- необходимость корректировки проектно-сметных документаций и нормативно-правовых документов;
- наличие действующих контрактов по предмету закупки;
- недавнее выделение бюджетных средств;
- отмена процедур осуществления закупок контролирующими органами;
- нецелесообразность осуществления закупок в связи с сезонным изменением цен;
- подготовка документации по закупке или технического задания;
- ранее осуществленная закупка признана несостоявшейся;
- изменение предмета закупки или перераспределение средств, предусмотренных на закупку;
- отсутствие положительного заключения госэкспертизы;
- иные причины  </t>
    </r>
    <r>
      <rPr>
        <sz val="9"/>
        <color indexed="10"/>
        <rFont val="Times New Roman"/>
        <family val="1"/>
        <charset val="204"/>
      </rPr>
      <t>(указать какие)</t>
    </r>
    <r>
      <rPr>
        <sz val="9"/>
        <color indexed="8"/>
        <rFont val="Times New Roman"/>
        <family val="1"/>
        <charset val="204"/>
      </rPr>
      <t>.</t>
    </r>
  </si>
  <si>
    <r>
      <t xml:space="preserve">Средства, по которым начата процедура закупки - понимаются средства, по которым : 1. </t>
    </r>
    <r>
      <rPr>
        <sz val="28"/>
        <color indexed="16"/>
        <rFont val="Calibri"/>
        <family val="2"/>
        <charset val="204"/>
      </rPr>
      <t>опубликовано извещение о закупке, идет процедура оценки заявок - в данном случае указывается НМЦК закупки которая объявлена;</t>
    </r>
    <r>
      <rPr>
        <sz val="28"/>
        <color indexed="10"/>
        <rFont val="Calibri"/>
        <family val="2"/>
        <charset val="204"/>
      </rPr>
      <t xml:space="preserve"> 2. </t>
    </r>
    <r>
      <rPr>
        <sz val="28"/>
        <color indexed="56"/>
        <rFont val="Calibri"/>
        <family val="2"/>
        <charset val="204"/>
      </rPr>
      <t>заключен контракт - в данном случае указывается цена контракта, а разница между ценой контракта и начальной (максимальной) ценой контракта указывается в разделе "Средства, по которым не начата процедура закупок" и расшифровывается далее в разделе "Экономия" - (стб. -19) в случае, если на эти средства не планируется осуществлять закупки и они будут возращены в бюджет, а если планируется на них осуществлять закупки - средства экономии отображаются в стб. 20 или 21 в зависимости от планируемого способа осуществления закупки).</t>
    </r>
  </si>
  <si>
    <r>
      <t>17</t>
    </r>
    <r>
      <rPr>
        <b/>
        <sz val="9"/>
        <color indexed="10"/>
        <rFont val="Times New Roman"/>
        <family val="1"/>
        <charset val="204"/>
      </rPr>
      <t xml:space="preserve"> = 5-9 
</t>
    </r>
  </si>
  <si>
    <r>
      <t xml:space="preserve">16 </t>
    </r>
    <r>
      <rPr>
        <sz val="9"/>
        <color indexed="10"/>
        <rFont val="Times New Roman"/>
        <family val="1"/>
        <charset val="204"/>
      </rPr>
      <t xml:space="preserve">=4-8
</t>
    </r>
  </si>
  <si>
    <r>
      <t>18</t>
    </r>
    <r>
      <rPr>
        <b/>
        <sz val="9"/>
        <color indexed="10"/>
        <rFont val="Times New Roman"/>
        <family val="1"/>
        <charset val="204"/>
      </rPr>
      <t xml:space="preserve">= 6-10 
</t>
    </r>
  </si>
  <si>
    <r>
      <t xml:space="preserve">Объем средств (тыс. рублей) </t>
    </r>
    <r>
      <rPr>
        <b/>
        <sz val="12"/>
        <color rgb="FFFF0000"/>
        <rFont val="Times New Roman"/>
        <family val="1"/>
        <charset val="204"/>
      </rPr>
      <t>(равно значению столбца 20 ПРИЛОЖЕНИЯ 1)</t>
    </r>
  </si>
  <si>
    <r>
      <t>Объем средств (тыс. рублей)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(равно значению столбца 21 ПРИЛОЖЕНИЯ 1)</t>
    </r>
  </si>
  <si>
    <r>
      <t xml:space="preserve">20 
</t>
    </r>
    <r>
      <rPr>
        <sz val="9"/>
        <color rgb="FFFF0000"/>
        <rFont val="Times New Roman"/>
        <family val="1"/>
        <charset val="204"/>
      </rPr>
      <t xml:space="preserve">ВНИМАНИЕ !!! В случае наличия сумм в данном разделе, заполняется </t>
    </r>
    <r>
      <rPr>
        <sz val="11"/>
        <color rgb="FFFF0000"/>
        <rFont val="Times New Roman"/>
        <family val="1"/>
        <charset val="204"/>
      </rPr>
      <t xml:space="preserve">приложение 3 </t>
    </r>
    <r>
      <rPr>
        <sz val="9"/>
        <color rgb="FFFF0000"/>
        <rFont val="Times New Roman"/>
        <family val="1"/>
        <charset val="204"/>
      </rPr>
      <t>(след. лист в данном файле)</t>
    </r>
  </si>
  <si>
    <r>
      <t>21</t>
    </r>
    <r>
      <rPr>
        <sz val="9"/>
        <color rgb="FFFF0000"/>
        <rFont val="Times New Roman"/>
        <family val="1"/>
        <charset val="204"/>
      </rPr>
      <t xml:space="preserve"> 
ВНИМАНИЕ !!! В случае наличия сумм в данном разделе, заполняется </t>
    </r>
    <r>
      <rPr>
        <sz val="11"/>
        <color rgb="FFFF0000"/>
        <rFont val="Times New Roman"/>
        <family val="1"/>
        <charset val="204"/>
      </rPr>
      <t>приложение 2</t>
    </r>
    <r>
      <rPr>
        <sz val="9"/>
        <color rgb="FFFF0000"/>
        <rFont val="Times New Roman"/>
        <family val="1"/>
        <charset val="204"/>
      </rPr>
      <t xml:space="preserve"> (след. лист в данном файле)</t>
    </r>
  </si>
  <si>
    <t>14=ст13/ст2
*100</t>
  </si>
  <si>
    <t>12=ст11/ст2
*100</t>
  </si>
  <si>
    <t>10=ст9/ст2
*100</t>
  </si>
  <si>
    <t>8=ст7/ст2
*100</t>
  </si>
  <si>
    <t>6=ст5/ст2
*100</t>
  </si>
  <si>
    <t>4=ст3/ст2
*100</t>
  </si>
  <si>
    <r>
      <t>2</t>
    </r>
    <r>
      <rPr>
        <b/>
        <sz val="14"/>
        <color indexed="10"/>
        <rFont val="Times New Roman"/>
        <family val="1"/>
        <charset val="204"/>
      </rPr>
      <t>*</t>
    </r>
  </si>
  <si>
    <t>А</t>
  </si>
  <si>
    <t>%</t>
  </si>
  <si>
    <t>сумма</t>
  </si>
  <si>
    <t xml:space="preserve"> (сумма равна значению столбца 20 ПРИЛОЖЕНИЯ 1)</t>
  </si>
  <si>
    <t xml:space="preserve"> (сумма равна значению столбца 19 ПРИЛОЖЕНИЯ 1)</t>
  </si>
  <si>
    <t>Экономия</t>
  </si>
  <si>
    <t>несостоявшиеся закупки (осуществление закупок заново)</t>
  </si>
  <si>
    <t>в том числе причины, по которым не начата процедура закупок</t>
  </si>
  <si>
    <r>
      <t xml:space="preserve">Всего сумма </t>
    </r>
    <r>
      <rPr>
        <b/>
        <sz val="11"/>
        <color indexed="10"/>
        <rFont val="Times New Roman"/>
        <family val="1"/>
        <charset val="204"/>
      </rPr>
      <t>(равно значению столбца 15 ПРИЛОЖЕНИЯ 1)</t>
    </r>
  </si>
  <si>
    <t>Наименование</t>
  </si>
  <si>
    <t>ВСЕГО:</t>
  </si>
  <si>
    <t xml:space="preserve"> (сумма ст. 3, 5, 7, 9 равна значению столбца 21 ПРИЛОЖЕНИЯ 1)</t>
  </si>
  <si>
    <t>Ожидание потребности, отбор участников на мероприятия</t>
  </si>
  <si>
    <t>Внимание!!!</t>
  </si>
  <si>
    <t>В ПРИЛОЖЕНИИ 3 необходимо указать обобщенные данные по каждому муниципальному заказчику</t>
  </si>
  <si>
    <r>
      <t xml:space="preserve">Запланировано средств 2022 года на </t>
    </r>
    <r>
      <rPr>
        <b/>
        <sz val="9"/>
        <rFont val="Times New Roman"/>
        <family val="1"/>
        <charset val="204"/>
      </rPr>
      <t>закупки</t>
    </r>
  </si>
  <si>
    <r>
      <t xml:space="preserve">Заполняется информация о всех средствах 2022 года, предусмотренных на </t>
    </r>
    <r>
      <rPr>
        <sz val="20"/>
        <color indexed="10"/>
        <rFont val="Times New Roman"/>
        <family val="1"/>
        <charset val="204"/>
      </rPr>
      <t>ЗАКУПКИ</t>
    </r>
  </si>
  <si>
    <t>Причина неосуществления закупки по состоянию на 01.хх.2022</t>
  </si>
  <si>
    <r>
      <t>Основные причины не осуществления закупок</t>
    </r>
    <r>
      <rPr>
        <b/>
        <sz val="18"/>
        <color rgb="FFFF0000"/>
        <rFont val="Times New Roman"/>
        <family val="1"/>
        <charset val="204"/>
      </rPr>
      <t xml:space="preserve"> у единственного поставщика</t>
    </r>
    <r>
      <rPr>
        <b/>
        <sz val="9"/>
        <rFont val="Times New Roman"/>
        <family val="1"/>
        <charset val="204"/>
      </rPr>
      <t xml:space="preserve"> (Столбец 20)</t>
    </r>
    <r>
      <rPr>
        <b/>
        <sz val="9"/>
        <color indexed="10"/>
        <rFont val="Times New Roman"/>
        <family val="1"/>
        <charset val="204"/>
      </rPr>
      <t xml:space="preserve">
</t>
    </r>
    <r>
      <rPr>
        <b/>
        <sz val="9"/>
        <rFont val="Times New Roman"/>
        <family val="1"/>
        <charset val="204"/>
      </rPr>
      <t>(выбираются из предложенного перечня, а в случае отсутствия подходящих, указываются иные причины).</t>
    </r>
  </si>
  <si>
    <t>сезонная специфика или технологическая последовательность (этапность) работ/услуг</t>
  </si>
  <si>
    <t>проблемы с подготовкой документации для начала процедур закупок</t>
  </si>
  <si>
    <t>дополнительное выделение ассигнований (в приложении 2 указывается дата)</t>
  </si>
  <si>
    <t>средства на этапе перераспределения, снятия</t>
  </si>
  <si>
    <t>16=ст15/ст2
*100</t>
  </si>
  <si>
    <r>
      <rPr>
        <b/>
        <sz val="14"/>
        <color indexed="8"/>
        <rFont val="Times New Roman"/>
        <family val="1"/>
        <charset val="204"/>
      </rPr>
      <t>*-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color indexed="10"/>
        <rFont val="Times New Roman"/>
        <family val="1"/>
        <charset val="204"/>
      </rPr>
      <t>сумма ВСЕГО по графе 2</t>
    </r>
    <r>
      <rPr>
        <sz val="11"/>
        <color indexed="8"/>
        <rFont val="Times New Roman"/>
        <family val="1"/>
        <charset val="204"/>
      </rPr>
      <t xml:space="preserve"> должна соответствовать </t>
    </r>
    <r>
      <rPr>
        <sz val="11"/>
        <color indexed="10"/>
        <rFont val="Times New Roman"/>
        <family val="1"/>
        <charset val="204"/>
      </rPr>
      <t>значению столбца 15 ПРИЛОЖЕНИЯ 1</t>
    </r>
    <r>
      <rPr>
        <sz val="11"/>
        <color indexed="8"/>
        <rFont val="Times New Roman"/>
        <family val="1"/>
        <charset val="204"/>
      </rPr>
      <t xml:space="preserve"> , а также должна равняться сумме по графам 3, 5, 7, 9, 11, 13, 15.</t>
    </r>
  </si>
  <si>
    <t>Администрация Савоськинского сельского поселения (с учетом МУК СДК "Савоськинский")</t>
  </si>
  <si>
    <t>Администрация Савоськинского сельского поселения</t>
  </si>
  <si>
    <t>0</t>
  </si>
  <si>
    <t>Администрация Савоськинского сельского поселения Зимовниковского района  Ростовской области</t>
  </si>
  <si>
    <t>(по состоянию на 01.07.2022)</t>
  </si>
  <si>
    <t>Информация о причинах неосуществления закупок конкурентными способами по состоянию на 01.07.2022</t>
  </si>
  <si>
    <t>Информация о причинах неосуществления закупок у единственного поставщика по состоянию на 01.07.2022</t>
  </si>
  <si>
    <t>Причина неосуществления закупки по состоянию на 01.07.2022</t>
  </si>
  <si>
    <r>
      <t>Сводная информация  Администрации Савоськинского сельского поселения</t>
    </r>
    <r>
      <rPr>
        <b/>
        <sz val="14"/>
        <color indexed="10"/>
        <rFont val="Times New Roman"/>
        <family val="1"/>
        <charset val="204"/>
      </rPr>
      <t xml:space="preserve"> 
</t>
    </r>
    <r>
      <rPr>
        <b/>
        <sz val="14"/>
        <color indexed="8"/>
        <rFont val="Times New Roman"/>
        <family val="1"/>
        <charset val="204"/>
      </rPr>
      <t xml:space="preserve">о причинах, по которым не начата процедура закупок 
 по состоянию на 01.07.2022 г.
</t>
    </r>
    <r>
      <rPr>
        <b/>
        <sz val="10"/>
        <color indexed="8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</si>
</sst>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[$-419]mmmm\ yyyy;@"/>
  </numFmts>
  <fonts count="7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36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28"/>
      <color rgb="FFFF0000"/>
      <name val="Calibri"/>
      <family val="2"/>
      <charset val="204"/>
      <scheme val="minor"/>
    </font>
    <font>
      <sz val="28"/>
      <color rgb="FFFF0000"/>
      <name val="Calibri"/>
      <family val="2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Calibri"/>
      <family val="2"/>
      <charset val="204"/>
    </font>
    <font>
      <b/>
      <sz val="20"/>
      <color theme="3"/>
      <name val="Times New Roman"/>
      <family val="1"/>
      <charset val="204"/>
    </font>
    <font>
      <sz val="28"/>
      <color theme="3" tint="-0.24997711111789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28"/>
      <color indexed="16"/>
      <name val="Calibri"/>
      <family val="2"/>
      <charset val="204"/>
    </font>
    <font>
      <sz val="28"/>
      <color indexed="10"/>
      <name val="Calibri"/>
      <family val="2"/>
      <charset val="204"/>
    </font>
    <font>
      <sz val="28"/>
      <color indexed="56"/>
      <name val="Calibri"/>
      <family val="2"/>
      <charset val="204"/>
    </font>
    <font>
      <b/>
      <sz val="36"/>
      <color indexed="8"/>
      <name val="Calibri"/>
      <family val="2"/>
      <charset val="204"/>
    </font>
    <font>
      <b/>
      <sz val="26"/>
      <color indexed="8"/>
      <name val="Calibri"/>
      <family val="2"/>
      <charset val="204"/>
    </font>
    <font>
      <sz val="9"/>
      <color indexed="1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sz val="18"/>
      <color theme="3" tint="-0.249977111117893"/>
      <name val="Calibri"/>
      <family val="2"/>
      <charset val="204"/>
    </font>
    <font>
      <b/>
      <u/>
      <sz val="18"/>
      <color theme="3" tint="-0.249977111117893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20"/>
      <color rgb="FFFF0000"/>
      <name val="Calibri"/>
      <family val="2"/>
      <charset val="204"/>
    </font>
    <font>
      <u/>
      <sz val="9"/>
      <color indexed="1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2">
    <xf numFmtId="0" fontId="0" fillId="0" borderId="0" xfId="0"/>
    <xf numFmtId="0" fontId="6" fillId="0" borderId="0" xfId="0" applyFont="1"/>
    <xf numFmtId="0" fontId="5" fillId="2" borderId="0" xfId="0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165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wrapText="1"/>
    </xf>
    <xf numFmtId="166" fontId="28" fillId="0" borderId="0" xfId="0" applyNumberFormat="1" applyFont="1" applyAlignment="1">
      <alignment wrapText="1"/>
    </xf>
    <xf numFmtId="2" fontId="28" fillId="0" borderId="0" xfId="0" applyNumberFormat="1" applyFont="1" applyBorder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2" fontId="29" fillId="0" borderId="14" xfId="0" applyNumberFormat="1" applyFont="1" applyFill="1" applyBorder="1" applyAlignment="1">
      <alignment horizontal="center" vertical="center" wrapText="1"/>
    </xf>
    <xf numFmtId="0" fontId="33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right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49" fontId="33" fillId="0" borderId="14" xfId="0" applyNumberFormat="1" applyFont="1" applyFill="1" applyBorder="1" applyAlignment="1">
      <alignment horizontal="center" vertical="center" wrapText="1"/>
    </xf>
    <xf numFmtId="164" fontId="33" fillId="0" borderId="14" xfId="0" applyNumberFormat="1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4" fillId="3" borderId="4" xfId="0" applyNumberFormat="1" applyFont="1" applyFill="1" applyBorder="1" applyAlignment="1">
      <alignment horizontal="center" vertical="center" wrapText="1"/>
    </xf>
    <xf numFmtId="164" fontId="45" fillId="4" borderId="16" xfId="0" applyNumberFormat="1" applyFont="1" applyFill="1" applyBorder="1" applyAlignment="1">
      <alignment horizontal="center" vertical="center" wrapText="1"/>
    </xf>
    <xf numFmtId="164" fontId="4" fillId="6" borderId="30" xfId="0" applyNumberFormat="1" applyFont="1" applyFill="1" applyBorder="1" applyAlignment="1">
      <alignment horizontal="center" vertical="center" wrapText="1"/>
    </xf>
    <xf numFmtId="164" fontId="4" fillId="6" borderId="2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49" fillId="13" borderId="2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6" borderId="33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3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 vertical="center" wrapText="1"/>
    </xf>
    <xf numFmtId="0" fontId="53" fillId="0" borderId="0" xfId="0" applyFont="1" applyAlignment="1">
      <alignment horizontal="right"/>
    </xf>
    <xf numFmtId="2" fontId="31" fillId="0" borderId="0" xfId="0" applyNumberFormat="1" applyFont="1" applyAlignment="1">
      <alignment horizontal="center" vertical="center" wrapText="1"/>
    </xf>
    <xf numFmtId="0" fontId="57" fillId="0" borderId="0" xfId="0" applyFont="1"/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0" fillId="0" borderId="15" xfId="0" applyBorder="1"/>
    <xf numFmtId="0" fontId="57" fillId="0" borderId="15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37" fillId="0" borderId="0" xfId="0" applyFont="1" applyAlignment="1">
      <alignment wrapText="1"/>
    </xf>
    <xf numFmtId="0" fontId="6" fillId="11" borderId="50" xfId="0" applyFont="1" applyFill="1" applyBorder="1"/>
    <xf numFmtId="164" fontId="49" fillId="13" borderId="33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  <xf numFmtId="164" fontId="17" fillId="13" borderId="18" xfId="0" applyNumberFormat="1" applyFont="1" applyFill="1" applyBorder="1" applyAlignment="1">
      <alignment horizontal="center" vertical="center"/>
    </xf>
    <xf numFmtId="164" fontId="16" fillId="3" borderId="54" xfId="0" applyNumberFormat="1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22" xfId="0" applyFont="1" applyFill="1" applyBorder="1" applyAlignment="1">
      <alignment horizontal="left" vertical="center" wrapText="1"/>
    </xf>
    <xf numFmtId="164" fontId="4" fillId="4" borderId="31" xfId="0" applyNumberFormat="1" applyFont="1" applyFill="1" applyBorder="1" applyAlignment="1">
      <alignment horizontal="center" vertical="center" wrapText="1"/>
    </xf>
    <xf numFmtId="0" fontId="65" fillId="0" borderId="44" xfId="0" applyFont="1" applyBorder="1" applyAlignment="1">
      <alignment vertical="center" wrapText="1"/>
    </xf>
    <xf numFmtId="0" fontId="65" fillId="0" borderId="64" xfId="0" applyFont="1" applyBorder="1" applyAlignment="1">
      <alignment vertical="center" wrapText="1"/>
    </xf>
    <xf numFmtId="164" fontId="63" fillId="12" borderId="68" xfId="0" applyNumberFormat="1" applyFont="1" applyFill="1" applyBorder="1" applyAlignment="1">
      <alignment horizontal="right" vertical="top" wrapText="1"/>
    </xf>
    <xf numFmtId="164" fontId="63" fillId="0" borderId="68" xfId="0" applyNumberFormat="1" applyFont="1" applyFill="1" applyBorder="1" applyAlignment="1">
      <alignment horizontal="right" vertical="top" wrapText="1"/>
    </xf>
    <xf numFmtId="164" fontId="61" fillId="0" borderId="68" xfId="0" applyNumberFormat="1" applyFont="1" applyFill="1" applyBorder="1" applyAlignment="1">
      <alignment horizontal="right" vertical="top" wrapText="1"/>
    </xf>
    <xf numFmtId="164" fontId="61" fillId="0" borderId="69" xfId="0" applyNumberFormat="1" applyFont="1" applyBorder="1" applyAlignment="1">
      <alignment horizontal="right" vertical="top" wrapText="1"/>
    </xf>
    <xf numFmtId="164" fontId="63" fillId="12" borderId="67" xfId="0" applyNumberFormat="1" applyFont="1" applyFill="1" applyBorder="1" applyAlignment="1">
      <alignment horizontal="right" vertical="top" wrapText="1"/>
    </xf>
    <xf numFmtId="164" fontId="61" fillId="0" borderId="69" xfId="0" applyNumberFormat="1" applyFont="1" applyFill="1" applyBorder="1" applyAlignment="1">
      <alignment horizontal="right" vertical="top" wrapText="1"/>
    </xf>
    <xf numFmtId="164" fontId="61" fillId="7" borderId="70" xfId="0" applyNumberFormat="1" applyFont="1" applyFill="1" applyBorder="1" applyAlignment="1">
      <alignment horizontal="right" vertical="top" wrapText="1"/>
    </xf>
    <xf numFmtId="0" fontId="65" fillId="0" borderId="71" xfId="0" applyFont="1" applyBorder="1" applyAlignment="1">
      <alignment vertical="center" wrapText="1"/>
    </xf>
    <xf numFmtId="164" fontId="61" fillId="11" borderId="67" xfId="0" applyNumberFormat="1" applyFont="1" applyFill="1" applyBorder="1" applyAlignment="1">
      <alignment horizontal="right" vertical="top" wrapText="1"/>
    </xf>
    <xf numFmtId="0" fontId="57" fillId="0" borderId="77" xfId="0" applyFont="1" applyBorder="1" applyAlignment="1">
      <alignment horizontal="center" vertical="center" wrapText="1"/>
    </xf>
    <xf numFmtId="0" fontId="57" fillId="0" borderId="78" xfId="0" applyFont="1" applyBorder="1" applyAlignment="1">
      <alignment horizontal="center" vertical="center" wrapText="1"/>
    </xf>
    <xf numFmtId="0" fontId="57" fillId="0" borderId="79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164" fontId="62" fillId="14" borderId="14" xfId="0" applyNumberFormat="1" applyFont="1" applyFill="1" applyBorder="1" applyAlignment="1">
      <alignment horizontal="right" vertical="top" wrapText="1"/>
    </xf>
    <xf numFmtId="0" fontId="65" fillId="0" borderId="26" xfId="0" applyFont="1" applyBorder="1" applyAlignment="1">
      <alignment horizontal="center" vertical="top" wrapText="1"/>
    </xf>
    <xf numFmtId="0" fontId="64" fillId="0" borderId="14" xfId="0" applyFont="1" applyBorder="1" applyAlignment="1">
      <alignment horizontal="left" vertical="top" wrapText="1"/>
    </xf>
    <xf numFmtId="0" fontId="66" fillId="0" borderId="81" xfId="0" applyFont="1" applyBorder="1" applyAlignment="1">
      <alignment horizontal="center" vertical="center" wrapText="1"/>
    </xf>
    <xf numFmtId="0" fontId="66" fillId="0" borderId="82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66" fillId="0" borderId="61" xfId="0" applyFont="1" applyBorder="1" applyAlignment="1">
      <alignment horizontal="center" vertical="center" wrapText="1"/>
    </xf>
    <xf numFmtId="0" fontId="66" fillId="0" borderId="62" xfId="0" applyFont="1" applyBorder="1" applyAlignment="1">
      <alignment horizontal="center" vertical="center" wrapText="1"/>
    </xf>
    <xf numFmtId="0" fontId="66" fillId="0" borderId="63" xfId="0" applyFont="1" applyBorder="1" applyAlignment="1">
      <alignment horizontal="center" vertical="center" wrapText="1"/>
    </xf>
    <xf numFmtId="0" fontId="66" fillId="0" borderId="8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 shrinkToFit="1"/>
    </xf>
    <xf numFmtId="164" fontId="1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4" fillId="5" borderId="20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164" fontId="4" fillId="5" borderId="16" xfId="0" applyNumberFormat="1" applyFont="1" applyFill="1" applyBorder="1" applyAlignment="1">
      <alignment horizontal="center" vertical="center" wrapText="1"/>
    </xf>
    <xf numFmtId="164" fontId="4" fillId="5" borderId="22" xfId="0" applyNumberFormat="1" applyFont="1" applyFill="1" applyBorder="1" applyAlignment="1">
      <alignment horizontal="center" vertical="center" wrapText="1"/>
    </xf>
    <xf numFmtId="164" fontId="4" fillId="5" borderId="32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55" xfId="0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9" fillId="6" borderId="24" xfId="0" applyNumberFormat="1" applyFont="1" applyFill="1" applyBorder="1" applyAlignment="1">
      <alignment horizontal="center" vertical="center" wrapText="1"/>
    </xf>
    <xf numFmtId="164" fontId="9" fillId="6" borderId="0" xfId="0" applyNumberFormat="1" applyFont="1" applyFill="1" applyBorder="1" applyAlignment="1">
      <alignment horizontal="center" vertical="center" wrapText="1"/>
    </xf>
    <xf numFmtId="164" fontId="9" fillId="6" borderId="34" xfId="0" applyNumberFormat="1" applyFont="1" applyFill="1" applyBorder="1" applyAlignment="1">
      <alignment horizontal="center" vertical="center" wrapText="1"/>
    </xf>
    <xf numFmtId="164" fontId="9" fillId="6" borderId="0" xfId="0" applyNumberFormat="1" applyFont="1" applyFill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164" fontId="20" fillId="0" borderId="39" xfId="0" applyNumberFormat="1" applyFont="1" applyBorder="1" applyAlignment="1">
      <alignment horizontal="center" vertical="center" wrapText="1"/>
    </xf>
    <xf numFmtId="164" fontId="20" fillId="0" borderId="37" xfId="0" applyNumberFormat="1" applyFont="1" applyBorder="1" applyAlignment="1">
      <alignment horizontal="center" vertical="center" wrapText="1"/>
    </xf>
    <xf numFmtId="164" fontId="20" fillId="0" borderId="47" xfId="0" applyNumberFormat="1" applyFont="1" applyBorder="1" applyAlignment="1">
      <alignment horizontal="center" vertical="center" wrapText="1"/>
    </xf>
    <xf numFmtId="164" fontId="20" fillId="0" borderId="45" xfId="0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39" xfId="0" applyNumberFormat="1" applyFont="1" applyBorder="1" applyAlignment="1">
      <alignment horizontal="center" vertical="center" wrapText="1"/>
    </xf>
    <xf numFmtId="164" fontId="7" fillId="0" borderId="37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164" fontId="7" fillId="0" borderId="47" xfId="0" applyNumberFormat="1" applyFont="1" applyBorder="1" applyAlignment="1">
      <alignment horizontal="center" vertical="center" wrapText="1"/>
    </xf>
    <xf numFmtId="164" fontId="7" fillId="0" borderId="45" xfId="0" applyNumberFormat="1" applyFont="1" applyBorder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51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10" fillId="9" borderId="0" xfId="0" applyNumberFormat="1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164" fontId="4" fillId="5" borderId="38" xfId="0" applyNumberFormat="1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10" fillId="10" borderId="0" xfId="0" applyNumberFormat="1" applyFont="1" applyFill="1" applyAlignment="1">
      <alignment horizontal="center" vertical="center" wrapText="1"/>
    </xf>
    <xf numFmtId="164" fontId="10" fillId="7" borderId="0" xfId="0" applyNumberFormat="1" applyFont="1" applyFill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9" fillId="3" borderId="23" xfId="0" applyNumberFormat="1" applyFont="1" applyFill="1" applyBorder="1" applyAlignment="1">
      <alignment horizontal="center" vertical="center" wrapText="1"/>
    </xf>
    <xf numFmtId="164" fontId="9" fillId="3" borderId="37" xfId="0" applyNumberFormat="1" applyFont="1" applyFill="1" applyBorder="1" applyAlignment="1">
      <alignment horizontal="center" vertical="center" wrapText="1"/>
    </xf>
    <xf numFmtId="164" fontId="9" fillId="3" borderId="36" xfId="0" applyNumberFormat="1" applyFont="1" applyFill="1" applyBorder="1" applyAlignment="1">
      <alignment horizontal="center" vertical="center" wrapText="1"/>
    </xf>
    <xf numFmtId="164" fontId="9" fillId="3" borderId="24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164" fontId="9" fillId="3" borderId="34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1" fillId="8" borderId="0" xfId="0" applyFont="1" applyFill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0" fontId="47" fillId="13" borderId="14" xfId="0" applyFont="1" applyFill="1" applyBorder="1" applyAlignment="1">
      <alignment horizontal="center" vertical="center" wrapText="1"/>
    </xf>
    <xf numFmtId="0" fontId="46" fillId="13" borderId="14" xfId="0" applyFont="1" applyFill="1" applyBorder="1" applyAlignment="1">
      <alignment horizontal="center" vertical="center" wrapText="1"/>
    </xf>
    <xf numFmtId="0" fontId="46" fillId="13" borderId="17" xfId="0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164" fontId="4" fillId="3" borderId="28" xfId="0" applyNumberFormat="1" applyFont="1" applyFill="1" applyBorder="1" applyAlignment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4" fontId="26" fillId="3" borderId="22" xfId="0" applyNumberFormat="1" applyFont="1" applyFill="1" applyBorder="1" applyAlignment="1">
      <alignment horizontal="center" vertical="center" wrapText="1"/>
    </xf>
    <xf numFmtId="164" fontId="26" fillId="3" borderId="14" xfId="0" applyNumberFormat="1" applyFont="1" applyFill="1" applyBorder="1" applyAlignment="1">
      <alignment horizontal="center" vertical="center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0" fontId="8" fillId="11" borderId="54" xfId="0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50" fillId="0" borderId="52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2" fontId="33" fillId="0" borderId="14" xfId="0" applyNumberFormat="1" applyFont="1" applyFill="1" applyBorder="1" applyAlignment="1">
      <alignment horizontal="center" vertical="center" wrapText="1"/>
    </xf>
    <xf numFmtId="2" fontId="32" fillId="13" borderId="14" xfId="0" applyNumberFormat="1" applyFont="1" applyFill="1" applyBorder="1" applyAlignment="1">
      <alignment horizontal="center" vertical="center" wrapText="1"/>
    </xf>
    <xf numFmtId="2" fontId="36" fillId="0" borderId="14" xfId="0" applyNumberFormat="1" applyFont="1" applyFill="1" applyBorder="1" applyAlignment="1">
      <alignment horizontal="center" vertical="center" wrapText="1"/>
    </xf>
    <xf numFmtId="2" fontId="33" fillId="13" borderId="2" xfId="0" applyNumberFormat="1" applyFont="1" applyFill="1" applyBorder="1" applyAlignment="1">
      <alignment horizontal="center" vertical="center" wrapText="1"/>
    </xf>
    <xf numFmtId="2" fontId="33" fillId="13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2" fillId="0" borderId="0" xfId="0" applyFont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65" xfId="0" applyFont="1" applyBorder="1" applyAlignment="1">
      <alignment horizontal="center" vertical="center" wrapText="1"/>
    </xf>
    <xf numFmtId="0" fontId="57" fillId="0" borderId="66" xfId="0" applyFont="1" applyBorder="1" applyAlignment="1">
      <alignment horizontal="center" vertical="center" wrapText="1"/>
    </xf>
    <xf numFmtId="0" fontId="57" fillId="0" borderId="76" xfId="0" applyFont="1" applyBorder="1" applyAlignment="1">
      <alignment horizontal="center" vertical="center" wrapText="1"/>
    </xf>
    <xf numFmtId="0" fontId="57" fillId="0" borderId="75" xfId="0" applyFont="1" applyBorder="1" applyAlignment="1">
      <alignment horizontal="center" vertical="center" wrapText="1"/>
    </xf>
    <xf numFmtId="0" fontId="57" fillId="0" borderId="56" xfId="0" applyFont="1" applyBorder="1" applyAlignment="1">
      <alignment horizontal="center" vertical="center" wrapText="1"/>
    </xf>
    <xf numFmtId="0" fontId="57" fillId="0" borderId="57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69" fillId="12" borderId="24" xfId="0" applyFont="1" applyFill="1" applyBorder="1" applyAlignment="1">
      <alignment horizontal="center" vertical="center" wrapText="1"/>
    </xf>
    <xf numFmtId="0" fontId="69" fillId="12" borderId="0" xfId="0" applyFont="1" applyFill="1" applyBorder="1" applyAlignment="1">
      <alignment horizontal="center" vertical="center" wrapText="1"/>
    </xf>
    <xf numFmtId="0" fontId="69" fillId="12" borderId="13" xfId="0" applyFont="1" applyFill="1" applyBorder="1" applyAlignment="1">
      <alignment horizontal="center" vertical="center" wrapText="1"/>
    </xf>
    <xf numFmtId="0" fontId="68" fillId="11" borderId="24" xfId="0" applyFont="1" applyFill="1" applyBorder="1" applyAlignment="1">
      <alignment horizontal="center" vertical="center" wrapText="1"/>
    </xf>
    <xf numFmtId="0" fontId="68" fillId="11" borderId="13" xfId="0" applyFont="1" applyFill="1" applyBorder="1" applyAlignment="1">
      <alignment horizontal="center" vertical="center" wrapText="1"/>
    </xf>
    <xf numFmtId="0" fontId="68" fillId="7" borderId="0" xfId="0" applyFont="1" applyFill="1" applyBorder="1" applyAlignment="1">
      <alignment horizontal="center" vertical="center" wrapText="1"/>
    </xf>
    <xf numFmtId="0" fontId="68" fillId="7" borderId="13" xfId="0" applyFont="1" applyFill="1" applyBorder="1" applyAlignment="1">
      <alignment horizontal="center" vertical="center" wrapText="1"/>
    </xf>
    <xf numFmtId="0" fontId="65" fillId="0" borderId="25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 wrapText="1"/>
    </xf>
    <xf numFmtId="0" fontId="64" fillId="0" borderId="80" xfId="0" applyFont="1" applyBorder="1" applyAlignment="1">
      <alignment horizontal="center" vertical="center" wrapText="1"/>
    </xf>
    <xf numFmtId="0" fontId="65" fillId="14" borderId="2" xfId="0" applyFont="1" applyFill="1" applyBorder="1" applyAlignment="1">
      <alignment horizontal="center" vertical="center" wrapText="1"/>
    </xf>
    <xf numFmtId="0" fontId="65" fillId="14" borderId="27" xfId="0" applyFont="1" applyFill="1" applyBorder="1" applyAlignment="1">
      <alignment horizontal="center" vertical="center" wrapText="1"/>
    </xf>
    <xf numFmtId="0" fontId="65" fillId="14" borderId="80" xfId="0" applyFont="1" applyFill="1" applyBorder="1" applyAlignment="1">
      <alignment horizontal="center" vertical="center" wrapText="1"/>
    </xf>
    <xf numFmtId="0" fontId="65" fillId="0" borderId="71" xfId="0" applyFont="1" applyBorder="1" applyAlignment="1">
      <alignment horizontal="center" vertical="center" wrapText="1"/>
    </xf>
    <xf numFmtId="0" fontId="65" fillId="0" borderId="44" xfId="0" applyFont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57" fillId="0" borderId="60" xfId="0" applyFont="1" applyBorder="1" applyAlignment="1">
      <alignment horizontal="center" vertical="center" wrapText="1"/>
    </xf>
    <xf numFmtId="0" fontId="57" fillId="0" borderId="74" xfId="0" applyFont="1" applyBorder="1" applyAlignment="1">
      <alignment horizontal="center" vertical="center" wrapText="1"/>
    </xf>
    <xf numFmtId="0" fontId="74" fillId="0" borderId="58" xfId="0" applyFont="1" applyBorder="1" applyAlignment="1">
      <alignment horizontal="center" vertical="center" wrapText="1"/>
    </xf>
    <xf numFmtId="0" fontId="74" fillId="0" borderId="41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72" xfId="0" applyFont="1" applyBorder="1" applyAlignment="1">
      <alignment horizontal="center" vertical="center" wrapText="1"/>
    </xf>
    <xf numFmtId="0" fontId="57" fillId="0" borderId="40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74" fillId="0" borderId="40" xfId="0" applyFont="1" applyBorder="1" applyAlignment="1">
      <alignment horizontal="center" vertical="center" wrapText="1"/>
    </xf>
    <xf numFmtId="0" fontId="74" fillId="0" borderId="62" xfId="0" applyFont="1" applyBorder="1" applyAlignment="1">
      <alignment horizontal="center" vertical="center" wrapText="1"/>
    </xf>
    <xf numFmtId="0" fontId="74" fillId="0" borderId="42" xfId="0" applyFont="1" applyBorder="1" applyAlignment="1">
      <alignment horizontal="center" vertical="center" wrapText="1"/>
    </xf>
    <xf numFmtId="0" fontId="74" fillId="0" borderId="73" xfId="0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AI1359"/>
  <sheetViews>
    <sheetView topLeftCell="B4" zoomScale="75" zoomScaleNormal="75" workbookViewId="0">
      <selection activeCell="S14" sqref="S14"/>
    </sheetView>
  </sheetViews>
  <sheetFormatPr defaultRowHeight="12"/>
  <cols>
    <col min="1" max="1" width="3" style="1" customWidth="1"/>
    <col min="2" max="2" width="22.7109375" style="2" customWidth="1"/>
    <col min="3" max="4" width="10" style="3" customWidth="1"/>
    <col min="5" max="5" width="10.85546875" style="3" customWidth="1"/>
    <col min="6" max="6" width="10.5703125" style="3" customWidth="1"/>
    <col min="7" max="8" width="9.85546875" style="3" customWidth="1"/>
    <col min="9" max="9" width="10.5703125" style="3" customWidth="1"/>
    <col min="10" max="10" width="9.42578125" style="3" customWidth="1"/>
    <col min="11" max="14" width="12" style="3" customWidth="1"/>
    <col min="15" max="15" width="13.85546875" style="3" customWidth="1"/>
    <col min="16" max="16" width="29.85546875" style="3" customWidth="1"/>
    <col min="17" max="17" width="35.28515625" style="3" customWidth="1"/>
    <col min="18" max="18" width="34.85546875" style="3" customWidth="1"/>
    <col min="19" max="19" width="15.28515625" style="4" customWidth="1"/>
    <col min="20" max="20" width="13.85546875" style="4" customWidth="1"/>
    <col min="21" max="21" width="13.7109375" style="3" customWidth="1"/>
    <col min="22" max="22" width="34" style="1" customWidth="1"/>
    <col min="23" max="23" width="21.140625" style="1" customWidth="1"/>
    <col min="24" max="24" width="20" style="1" customWidth="1"/>
    <col min="25" max="25" width="17.85546875" style="1" customWidth="1"/>
    <col min="26" max="26" width="21.85546875" style="1" customWidth="1"/>
    <col min="27" max="27" width="20.42578125" style="1" customWidth="1"/>
    <col min="28" max="28" width="21.85546875" style="1" customWidth="1"/>
    <col min="29" max="29" width="18" style="1" customWidth="1"/>
    <col min="30" max="30" width="19.85546875" style="1" customWidth="1"/>
    <col min="31" max="31" width="20.85546875" style="1" customWidth="1"/>
    <col min="32" max="32" width="19.42578125" style="1" customWidth="1"/>
    <col min="33" max="33" width="25.85546875" style="1" customWidth="1"/>
    <col min="34" max="34" width="28.7109375" style="1" customWidth="1"/>
    <col min="35" max="35" width="25.140625" style="1" customWidth="1"/>
    <col min="36" max="16384" width="9.140625" style="1"/>
  </cols>
  <sheetData>
    <row r="1" spans="1:35" ht="21">
      <c r="S1" s="110"/>
      <c r="T1" s="110"/>
      <c r="U1" s="110"/>
      <c r="AI1" s="65" t="s">
        <v>50</v>
      </c>
    </row>
    <row r="2" spans="1:35" ht="42" customHeight="1">
      <c r="A2" s="111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35" ht="35.25" customHeight="1" thickBot="1">
      <c r="A3" s="112" t="s">
        <v>97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5"/>
      <c r="V3" s="64" t="s">
        <v>49</v>
      </c>
    </row>
    <row r="4" spans="1:35" ht="35.25" customHeight="1" thickBot="1">
      <c r="A4" s="132" t="s">
        <v>0</v>
      </c>
      <c r="B4" s="129" t="s">
        <v>4</v>
      </c>
      <c r="C4" s="141" t="s">
        <v>83</v>
      </c>
      <c r="D4" s="142"/>
      <c r="E4" s="142"/>
      <c r="F4" s="143"/>
      <c r="G4" s="135" t="s">
        <v>14</v>
      </c>
      <c r="H4" s="136"/>
      <c r="I4" s="136"/>
      <c r="J4" s="136"/>
      <c r="K4" s="139" t="s">
        <v>5</v>
      </c>
      <c r="L4" s="139"/>
      <c r="M4" s="139"/>
      <c r="N4" s="140"/>
      <c r="O4" s="141" t="s">
        <v>1</v>
      </c>
      <c r="P4" s="142"/>
      <c r="Q4" s="142"/>
      <c r="R4" s="142"/>
      <c r="S4" s="142"/>
      <c r="T4" s="142"/>
      <c r="U4" s="143"/>
      <c r="V4" s="181" t="s">
        <v>86</v>
      </c>
      <c r="W4" s="184" t="s">
        <v>48</v>
      </c>
      <c r="X4" s="185"/>
      <c r="Y4" s="185"/>
      <c r="Z4" s="185"/>
      <c r="AA4" s="185"/>
      <c r="AB4" s="185"/>
      <c r="AC4" s="185"/>
      <c r="AD4" s="185"/>
      <c r="AE4" s="185"/>
      <c r="AF4" s="188" t="s">
        <v>47</v>
      </c>
      <c r="AG4" s="188"/>
      <c r="AH4" s="188"/>
      <c r="AI4" s="189"/>
    </row>
    <row r="5" spans="1:35" ht="40.5" customHeight="1" thickBot="1">
      <c r="A5" s="133"/>
      <c r="B5" s="130"/>
      <c r="C5" s="144"/>
      <c r="D5" s="145"/>
      <c r="E5" s="145"/>
      <c r="F5" s="146"/>
      <c r="G5" s="137"/>
      <c r="H5" s="138"/>
      <c r="I5" s="138"/>
      <c r="J5" s="138"/>
      <c r="K5" s="147" t="s">
        <v>10</v>
      </c>
      <c r="L5" s="148"/>
      <c r="M5" s="148"/>
      <c r="N5" s="149"/>
      <c r="O5" s="144"/>
      <c r="P5" s="145"/>
      <c r="Q5" s="145"/>
      <c r="R5" s="145"/>
      <c r="S5" s="145"/>
      <c r="T5" s="145"/>
      <c r="U5" s="146"/>
      <c r="V5" s="182"/>
      <c r="W5" s="186"/>
      <c r="X5" s="187"/>
      <c r="Y5" s="187"/>
      <c r="Z5" s="187"/>
      <c r="AA5" s="187"/>
      <c r="AB5" s="187"/>
      <c r="AC5" s="187"/>
      <c r="AD5" s="187"/>
      <c r="AE5" s="187"/>
      <c r="AF5" s="190"/>
      <c r="AG5" s="190"/>
      <c r="AH5" s="190"/>
      <c r="AI5" s="191"/>
    </row>
    <row r="6" spans="1:35" ht="19.5" customHeight="1">
      <c r="A6" s="133"/>
      <c r="B6" s="130"/>
      <c r="C6" s="153" t="s">
        <v>6</v>
      </c>
      <c r="D6" s="159" t="s">
        <v>5</v>
      </c>
      <c r="E6" s="160"/>
      <c r="F6" s="161"/>
      <c r="G6" s="114" t="s">
        <v>6</v>
      </c>
      <c r="H6" s="159" t="s">
        <v>5</v>
      </c>
      <c r="I6" s="160"/>
      <c r="J6" s="161"/>
      <c r="K6" s="158" t="s">
        <v>6</v>
      </c>
      <c r="L6" s="125" t="s">
        <v>5</v>
      </c>
      <c r="M6" s="126"/>
      <c r="N6" s="127"/>
      <c r="O6" s="117" t="s">
        <v>6</v>
      </c>
      <c r="P6" s="120" t="s">
        <v>5</v>
      </c>
      <c r="Q6" s="121"/>
      <c r="R6" s="121"/>
      <c r="S6" s="121"/>
      <c r="T6" s="121"/>
      <c r="U6" s="122"/>
      <c r="V6" s="182"/>
      <c r="W6" s="186"/>
      <c r="X6" s="187"/>
      <c r="Y6" s="187"/>
      <c r="Z6" s="187"/>
      <c r="AA6" s="187"/>
      <c r="AB6" s="187"/>
      <c r="AC6" s="187"/>
      <c r="AD6" s="187"/>
      <c r="AE6" s="187"/>
      <c r="AF6" s="190"/>
      <c r="AG6" s="190"/>
      <c r="AH6" s="190"/>
      <c r="AI6" s="191"/>
    </row>
    <row r="7" spans="1:35" ht="19.5" customHeight="1">
      <c r="A7" s="133"/>
      <c r="B7" s="130"/>
      <c r="C7" s="154"/>
      <c r="D7" s="162"/>
      <c r="E7" s="163"/>
      <c r="F7" s="164"/>
      <c r="G7" s="115"/>
      <c r="H7" s="162"/>
      <c r="I7" s="163"/>
      <c r="J7" s="164"/>
      <c r="K7" s="158"/>
      <c r="L7" s="125"/>
      <c r="M7" s="128"/>
      <c r="N7" s="127"/>
      <c r="O7" s="118"/>
      <c r="P7" s="174" t="s">
        <v>5</v>
      </c>
      <c r="Q7" s="175"/>
      <c r="R7" s="176"/>
      <c r="S7" s="123" t="s">
        <v>46</v>
      </c>
      <c r="T7" s="123" t="s">
        <v>9</v>
      </c>
      <c r="U7" s="169" t="s">
        <v>45</v>
      </c>
      <c r="V7" s="182"/>
      <c r="W7" s="186"/>
      <c r="X7" s="187"/>
      <c r="Y7" s="187"/>
      <c r="Z7" s="187"/>
      <c r="AA7" s="187"/>
      <c r="AB7" s="187"/>
      <c r="AC7" s="187"/>
      <c r="AD7" s="187"/>
      <c r="AE7" s="187"/>
      <c r="AF7" s="190"/>
      <c r="AG7" s="190"/>
      <c r="AH7" s="190"/>
      <c r="AI7" s="191"/>
    </row>
    <row r="8" spans="1:35" ht="75" customHeight="1" thickBot="1">
      <c r="A8" s="134"/>
      <c r="B8" s="131"/>
      <c r="C8" s="155"/>
      <c r="D8" s="62" t="s">
        <v>44</v>
      </c>
      <c r="E8" s="62" t="s">
        <v>43</v>
      </c>
      <c r="F8" s="63" t="s">
        <v>42</v>
      </c>
      <c r="G8" s="116"/>
      <c r="H8" s="62" t="s">
        <v>44</v>
      </c>
      <c r="I8" s="62" t="s">
        <v>43</v>
      </c>
      <c r="J8" s="61" t="s">
        <v>42</v>
      </c>
      <c r="K8" s="158"/>
      <c r="L8" s="60" t="s">
        <v>44</v>
      </c>
      <c r="M8" s="60" t="s">
        <v>43</v>
      </c>
      <c r="N8" s="59" t="s">
        <v>42</v>
      </c>
      <c r="O8" s="119"/>
      <c r="P8" s="58" t="s">
        <v>44</v>
      </c>
      <c r="Q8" s="57" t="s">
        <v>43</v>
      </c>
      <c r="R8" s="57" t="s">
        <v>42</v>
      </c>
      <c r="S8" s="124"/>
      <c r="T8" s="124"/>
      <c r="U8" s="170"/>
      <c r="V8" s="183"/>
      <c r="W8" s="80" t="s">
        <v>11</v>
      </c>
      <c r="X8" s="15" t="s">
        <v>41</v>
      </c>
      <c r="Y8" s="15" t="s">
        <v>40</v>
      </c>
      <c r="Z8" s="15" t="s">
        <v>39</v>
      </c>
      <c r="AA8" s="15" t="s">
        <v>12</v>
      </c>
      <c r="AB8" s="15" t="s">
        <v>38</v>
      </c>
      <c r="AC8" s="15" t="s">
        <v>51</v>
      </c>
      <c r="AD8" s="15" t="s">
        <v>36</v>
      </c>
      <c r="AE8" s="15" t="s">
        <v>35</v>
      </c>
      <c r="AF8" s="56" t="s">
        <v>6</v>
      </c>
      <c r="AG8" s="56" t="s">
        <v>37</v>
      </c>
      <c r="AH8" s="56" t="s">
        <v>36</v>
      </c>
      <c r="AI8" s="76" t="s">
        <v>35</v>
      </c>
    </row>
    <row r="9" spans="1:35" ht="82.5" customHeight="1" thickBot="1">
      <c r="A9" s="7">
        <v>1</v>
      </c>
      <c r="B9" s="7">
        <v>2</v>
      </c>
      <c r="C9" s="11" t="s">
        <v>34</v>
      </c>
      <c r="D9" s="12">
        <v>4</v>
      </c>
      <c r="E9" s="12">
        <v>5</v>
      </c>
      <c r="F9" s="12">
        <v>6</v>
      </c>
      <c r="G9" s="11" t="s">
        <v>33</v>
      </c>
      <c r="H9" s="12">
        <v>8</v>
      </c>
      <c r="I9" s="12">
        <v>9</v>
      </c>
      <c r="J9" s="55">
        <v>10</v>
      </c>
      <c r="K9" s="13" t="s">
        <v>32</v>
      </c>
      <c r="L9" s="13">
        <v>12</v>
      </c>
      <c r="M9" s="13">
        <v>13</v>
      </c>
      <c r="N9" s="13">
        <v>14</v>
      </c>
      <c r="O9" s="54" t="s">
        <v>31</v>
      </c>
      <c r="P9" s="53" t="s">
        <v>55</v>
      </c>
      <c r="Q9" s="52" t="s">
        <v>54</v>
      </c>
      <c r="R9" s="52" t="s">
        <v>56</v>
      </c>
      <c r="S9" s="51">
        <v>19</v>
      </c>
      <c r="T9" s="51" t="s">
        <v>59</v>
      </c>
      <c r="U9" s="50" t="s">
        <v>60</v>
      </c>
      <c r="V9" s="81">
        <v>22</v>
      </c>
      <c r="W9" s="179" t="s">
        <v>13</v>
      </c>
      <c r="X9" s="180"/>
      <c r="Y9" s="180"/>
      <c r="Z9" s="180"/>
      <c r="AA9" s="180"/>
      <c r="AB9" s="180"/>
      <c r="AC9" s="180"/>
      <c r="AD9" s="180"/>
      <c r="AE9" s="180"/>
      <c r="AF9" s="171" t="s">
        <v>30</v>
      </c>
      <c r="AG9" s="172"/>
      <c r="AH9" s="172"/>
      <c r="AI9" s="173"/>
    </row>
    <row r="10" spans="1:35" ht="77.25" customHeight="1" thickBot="1">
      <c r="A10" s="10">
        <v>1</v>
      </c>
      <c r="B10" s="109" t="s">
        <v>93</v>
      </c>
      <c r="C10" s="9">
        <v>1626.8</v>
      </c>
      <c r="D10" s="8">
        <v>1626.6</v>
      </c>
      <c r="E10" s="8">
        <v>0.2</v>
      </c>
      <c r="F10" s="49">
        <v>0</v>
      </c>
      <c r="G10" s="9">
        <v>900.2</v>
      </c>
      <c r="H10" s="8">
        <v>900</v>
      </c>
      <c r="I10" s="48">
        <v>0.2</v>
      </c>
      <c r="J10" s="47">
        <v>0</v>
      </c>
      <c r="K10" s="34">
        <v>900.2</v>
      </c>
      <c r="L10" s="14">
        <v>900</v>
      </c>
      <c r="M10" s="46">
        <v>0.2</v>
      </c>
      <c r="N10" s="45">
        <v>0</v>
      </c>
      <c r="O10" s="44">
        <v>726.6</v>
      </c>
      <c r="P10" s="43">
        <v>726.6</v>
      </c>
      <c r="Q10" s="43">
        <v>0</v>
      </c>
      <c r="R10" s="43">
        <v>0</v>
      </c>
      <c r="S10" s="42">
        <v>0</v>
      </c>
      <c r="T10" s="42">
        <v>726.6</v>
      </c>
      <c r="U10" s="83">
        <v>0</v>
      </c>
      <c r="V10" s="82" t="s">
        <v>52</v>
      </c>
      <c r="W10" s="77">
        <f>C10-D10-E10-F10</f>
        <v>4.546363285840016E-14</v>
      </c>
      <c r="X10" s="77">
        <f>G10-H10-I10-J10</f>
        <v>4.546363285840016E-14</v>
      </c>
      <c r="Y10" s="77">
        <f>K10-L10-M10-N10</f>
        <v>4.546363285840016E-14</v>
      </c>
      <c r="Z10" s="77">
        <f>O10-P10-Q10-R10</f>
        <v>0</v>
      </c>
      <c r="AA10" s="77">
        <f>O10-S10-T10-U10</f>
        <v>0</v>
      </c>
      <c r="AB10" s="77">
        <f>C10-G10-O10</f>
        <v>0</v>
      </c>
      <c r="AC10" s="77">
        <f>D10-H10-P10</f>
        <v>0</v>
      </c>
      <c r="AD10" s="77">
        <f>E10-I10-Q10</f>
        <v>0</v>
      </c>
      <c r="AE10" s="77">
        <f>F10-J10-R10</f>
        <v>0</v>
      </c>
      <c r="AF10" s="78">
        <f>G10-K10</f>
        <v>0</v>
      </c>
      <c r="AG10" s="78">
        <f>H10-L10</f>
        <v>0</v>
      </c>
      <c r="AH10" s="78">
        <f>I10-M10</f>
        <v>0</v>
      </c>
      <c r="AI10" s="79">
        <f>J10-N10</f>
        <v>0</v>
      </c>
    </row>
    <row r="11" spans="1:35" ht="18.75" customHeight="1" thickBot="1">
      <c r="A11" s="165" t="s">
        <v>2</v>
      </c>
      <c r="B11" s="166"/>
      <c r="C11" s="38">
        <f>SUM(C10:C10)</f>
        <v>1626.8</v>
      </c>
      <c r="D11" s="41">
        <v>1626.6</v>
      </c>
      <c r="E11" s="41">
        <f>SUM(E10:E10)</f>
        <v>0.2</v>
      </c>
      <c r="F11" s="41">
        <f>SUM(F10:F10)</f>
        <v>0</v>
      </c>
      <c r="G11" s="38">
        <f>SUM(G10:G10)</f>
        <v>900.2</v>
      </c>
      <c r="H11" s="41">
        <f>H10</f>
        <v>900</v>
      </c>
      <c r="I11" s="41">
        <f>SUM(I10:I10)</f>
        <v>0.2</v>
      </c>
      <c r="J11" s="40">
        <f>SUM(J10:J10)</f>
        <v>0</v>
      </c>
      <c r="K11" s="39">
        <f>K10</f>
        <v>900.2</v>
      </c>
      <c r="L11" s="39">
        <f>L10</f>
        <v>900</v>
      </c>
      <c r="M11" s="39">
        <v>0.2</v>
      </c>
      <c r="N11" s="39">
        <v>0</v>
      </c>
      <c r="O11" s="38">
        <f>O10</f>
        <v>726.6</v>
      </c>
      <c r="P11" s="37">
        <f>P10</f>
        <v>726.6</v>
      </c>
      <c r="Q11" s="37">
        <f>SUM(Q10:Q10)</f>
        <v>0</v>
      </c>
      <c r="R11" s="37">
        <f>SUM(R10:R10)</f>
        <v>0</v>
      </c>
      <c r="S11" s="36">
        <f>SUM(S10:S10)</f>
        <v>0</v>
      </c>
      <c r="T11" s="36">
        <f>SUM(T10:T10)</f>
        <v>726.6</v>
      </c>
      <c r="U11" s="36">
        <f>SUM(U10:U10)</f>
        <v>0</v>
      </c>
      <c r="V11" s="75"/>
      <c r="W11" s="177" t="s">
        <v>29</v>
      </c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</row>
    <row r="12" spans="1:35" ht="12" customHeight="1"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</row>
    <row r="13" spans="1:35" ht="36">
      <c r="B13" s="1"/>
      <c r="C13" s="1"/>
      <c r="D13" s="1"/>
      <c r="E13" s="167" t="s">
        <v>28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"/>
      <c r="U13" s="1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</row>
    <row r="14" spans="1: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35" ht="20.25" customHeight="1">
      <c r="B15" s="156" t="s">
        <v>84</v>
      </c>
      <c r="C15" s="156"/>
      <c r="D15" s="156"/>
      <c r="E15" s="156"/>
      <c r="F15" s="156"/>
      <c r="G15" s="156"/>
      <c r="H15" s="156"/>
      <c r="I15" s="156"/>
      <c r="J15" s="152" t="s">
        <v>27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</row>
    <row r="16" spans="1:35" ht="83.25" customHeight="1">
      <c r="B16" s="156"/>
      <c r="C16" s="156"/>
      <c r="D16" s="156"/>
      <c r="E16" s="156"/>
      <c r="F16" s="156"/>
      <c r="G16" s="156"/>
      <c r="H16" s="156"/>
      <c r="I16" s="156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2:22" ht="123.75" customHeight="1">
      <c r="B17" s="157" t="s">
        <v>8</v>
      </c>
      <c r="C17" s="157"/>
      <c r="D17" s="157"/>
      <c r="E17" s="157"/>
      <c r="F17" s="157"/>
      <c r="G17" s="157"/>
      <c r="H17" s="157"/>
      <c r="I17" s="157"/>
      <c r="J17" s="168" t="s">
        <v>26</v>
      </c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2:22" ht="409.5" customHeight="1">
      <c r="B18" s="150" t="s">
        <v>7</v>
      </c>
      <c r="C18" s="150"/>
      <c r="D18" s="150"/>
      <c r="E18" s="150"/>
      <c r="F18" s="150"/>
      <c r="G18" s="150"/>
      <c r="H18" s="150"/>
      <c r="I18" s="150"/>
      <c r="J18" s="151" t="s">
        <v>53</v>
      </c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</row>
    <row r="19" spans="2:2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2:2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2:2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2:2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2:2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2:2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2:2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2:2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2:2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2:2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2:2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2:2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2:2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2:2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2:2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2:2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2:2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2:2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2:2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2:2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2:2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2:2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2:2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2:2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2:2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2:2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2:2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2:2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2:2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2:2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2:2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2:2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2:2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2:2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2:2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2:2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2:2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2:2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2:2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2:2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2:2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2:2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2:2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2:2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2:2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2:2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2:2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2:2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2:2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2:2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2:2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2:2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2:2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2:2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2:2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2:2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2:2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2:2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2:2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2:2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2:2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2:2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2:2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2:2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2:2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2:2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2:2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2:2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2:2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2:2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2:2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2:2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2:2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2:2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2:2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2:2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2:2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2:2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2:2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2:2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2:2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2:2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2:2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2:2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2:2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2:2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2:2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2:2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2:2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2:2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2:2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2:2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2:2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2:2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2:2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2:2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2:2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2:2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2:2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2:2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2:2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2:2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2:2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2:2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2:2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2:2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2:2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2:2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2:2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2:2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2:2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2:2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2:2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2:2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2:2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2:2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2:2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2:2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2:2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2:2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2:2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2:2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2:2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2:2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2:2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2:2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2:2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2:2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2:2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2:2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2:2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2:2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2:2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2:2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2:2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2:2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2:2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2:2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2:2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2:2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2:2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2:2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2:2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2:2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2:2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2:2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2:2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2:2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2:2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2:2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2:2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2:2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2:2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2:2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2:2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2:2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2:2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2:2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2:2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2:2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2:2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2:2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2:2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2:2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2:2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2:2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2:2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2:2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2:2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2:2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2:2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2:2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2:2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2:2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2:2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2:2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2:2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2:2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2:2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2:2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2:2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2:2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2:2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2:2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2:2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2:2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2:2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2:2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2:2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2:2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2:2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2:2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2:2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2:2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2:2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2:2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2:2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2:2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2:2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2:2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2:2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2:2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2:2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2:2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2:2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2:2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2:2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2:2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2:2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2:2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2:2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2:2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2:2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2:2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2:2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2:2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2:2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2:2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2:2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2:2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2:2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2:2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2:2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2:2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2:2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2:2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2:2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2:2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2:2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2:2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2:2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2:2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2:2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2:2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2:2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2:2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2:2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2:2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2:2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2:2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2:2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2:2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2:2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2:2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2:2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2:2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2:2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2:2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2:2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2:2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2:2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2:2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2:2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2:2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2:2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2:2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2:2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2:2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2:2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2:2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2:2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2:2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2:2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2:2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2:2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2:2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2:2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2:2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2:2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2:2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2:2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2:2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2:2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2:2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2:2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2:2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2:2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2:2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2:2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2:2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2:2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2:2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2:2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2:2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2:2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2:2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2:2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2:2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2:2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2:2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2:2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2:2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2:2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2:2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2:2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2:2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2:2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2:2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2:2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2:2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2:2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2:2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2:2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2:2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2:2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2:2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2:2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2:2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2:2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2:2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2:2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2:2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2:2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2:2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2:2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2:2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2:2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2:2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2:2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2:2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2:2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2:2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2:2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2:2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2:2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2:2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2:2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2:2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2:2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2:2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2:2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2:2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2:2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2:2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2:2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2:2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2:2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2:2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2:2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2:2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2:2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2:2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2:2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2:2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2:2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2:2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2:2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2:2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2:2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2:2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2:2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2:2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2:2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2:2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2:2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2:2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2:2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2:2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2:2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2:2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2:2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2:2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2:2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2:2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2:2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2:2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2:2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2:2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2:2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2:2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2:2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2:2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2:2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2:2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2:2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2:2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2:2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2:2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2:2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2:2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2:2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2:2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2:2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2:2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2:2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2:2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2:2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2:2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2:2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2:2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2:2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2:2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2:2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2:2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2:2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2:2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2:2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2:2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2:2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2:2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2:2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2:2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2:2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2:2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2:2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2:2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2:2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2:2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2:2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2:2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2:2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2:2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2:2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2:2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2:2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2:2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2:2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2:2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2:2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2:2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2:2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2:2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2:2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2:2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2:2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2:2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2:2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2:2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2:2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2:2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2:2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2:2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2:2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2:2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2:2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2:2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2:2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2:2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2:2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2:2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2:2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2:2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2:2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2:2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2:2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2:2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2:2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2:2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2:2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2:2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2:2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2:2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2:2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2:2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2:2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2:2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2:2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2:2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2:2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2:2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2:2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2:2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2:2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2:2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2:2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2:2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2:2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2:2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2:2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2:2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2:2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2:2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2:2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2:2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2:2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2:2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2:2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2:2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2:2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2:2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2:2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2:2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2:2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2:2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2:2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2:2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2:2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2:2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2:2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2:2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2:2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2:2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2:2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2:2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2:2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2:2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2:2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2:2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2:2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2:2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2:2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2:2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2:2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2:2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2:2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2:2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2:2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2:2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2:2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2:2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2:2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2:2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2:2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2:2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2:2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2:2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2:2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2:2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2:2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2:2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2:2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2:2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2:2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2:2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2:2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2:2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2:2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2:2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2:2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2:2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2:2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2:2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2:2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2:2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2:2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2:2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2:2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2:2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2:2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2:2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2:2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2:2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2:2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2:2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2:2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2:2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2:2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2:2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2:2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2:2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2:2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2:2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2:2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2:2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2:2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2:2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2:2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2:2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2:2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2:2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2:2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2:2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2:2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2:2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2:2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2:2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2:2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2:2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2:2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2:2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2:2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2:2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2:2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2:2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2:2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2:2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2:2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2:2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2:2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2:2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2:2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2:2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2:2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2:2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2:2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2:2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2:2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2:2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2:2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2:2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2:2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2:2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2:2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2:2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2:2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2:2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2:2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2:2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2:2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2:2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2:2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2:2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2:2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2:2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2:2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2:2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2:2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2:2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2:2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2:2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2:2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2:2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2:2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2:2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2:2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2:2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2:2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2:2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2:2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2:2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2:2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2:2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2:2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2:2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2:2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2:2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2:2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2:2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2:2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2:2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2:2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2:2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2:2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2:2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2:2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2:2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2:2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2:2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2:2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2:2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2:2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2:2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2:2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2:2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2:2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2:2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2:2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2:2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2:2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2:2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2:2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2:2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2:2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2:2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2:2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2:2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2:2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2:2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2:2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2:2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2:2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2:2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2:2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2:2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2:2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2:2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2:2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2:2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2:2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2:2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2:2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2:2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2:2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2:2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2:2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2:2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2:2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2:2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2:2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2:2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2:2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2:2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2:2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2:2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2:2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2:2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2:2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2:2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2:2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2:2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2:2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2:2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2:2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2:2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2:2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2:2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2:2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2:2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2:2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2:2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2:2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2:2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2:2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2:2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2:2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2:2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2:2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2:2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2:2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2:2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2:2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2:2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2:2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2:2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2:2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2:2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2:2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2:2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2:2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2:2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2:2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2:2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2:2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2:2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2:2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2:2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2:2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2:2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2:2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2:2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2:2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2:2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2:2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2:2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2:2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2:2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2:2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2:2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2:2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2:2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2:2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2:2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2:2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2:2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2:2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2:2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2:2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2:2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2:2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2:2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2:2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2:2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2:2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2:2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2:2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2:2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2:2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2:2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2:2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2:2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2:2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2:2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2:2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2:2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2:2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2:2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2:2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2:2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2:2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2:2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2:2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2:2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2:2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2:2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2:2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2:2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2:2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2:2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2:2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2:2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2:2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2:2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2:2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2:2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2:2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2:2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2:2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2:2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2:2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2:2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2:2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2:2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2:2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2:2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2:2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2:2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2:2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2:2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2:2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2:2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2:2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2:2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2:2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2:2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2:2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2:2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2:2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2:2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2:2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2:2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2:2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2:2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2:2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2:2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2:2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2:2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2:2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2:21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2:21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2:21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2:21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2:21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2:21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2:2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2:21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2:21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2:21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2:21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2:21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2:21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2:21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2:21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2:21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2:21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2:21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2:21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2:21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2:21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2:21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2:21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2:21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2:21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2:21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2:21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2:21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2:21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2:21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2:21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2:21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2:21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2:21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2:21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2:21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2:21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2:21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2:21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2:21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2:21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2:21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2:21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2:21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2:21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</row>
    <row r="1039" spans="2:21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</row>
    <row r="1040" spans="2:21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</row>
    <row r="1041" spans="2:21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</row>
    <row r="1042" spans="2:21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</row>
    <row r="1043" spans="2:21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</row>
    <row r="1044" spans="2:21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</row>
    <row r="1045" spans="2:21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</row>
    <row r="1046" spans="2:21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</row>
    <row r="1047" spans="2:21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</row>
    <row r="1048" spans="2:21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</row>
    <row r="1049" spans="2:21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</row>
    <row r="1050" spans="2:21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</row>
    <row r="1051" spans="2:21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</row>
    <row r="1052" spans="2:21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</row>
    <row r="1053" spans="2:21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</row>
    <row r="1054" spans="2:21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</row>
    <row r="1055" spans="2:21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</row>
    <row r="1056" spans="2:21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</row>
    <row r="1057" spans="2:21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</row>
    <row r="1058" spans="2:21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</row>
    <row r="1059" spans="2:21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</row>
    <row r="1060" spans="2:21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</row>
    <row r="1061" spans="2:21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</row>
    <row r="1062" spans="2:21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</row>
    <row r="1063" spans="2:21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</row>
    <row r="1064" spans="2:21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</row>
    <row r="1065" spans="2:21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</row>
    <row r="1066" spans="2:21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</row>
    <row r="1067" spans="2:21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</row>
    <row r="1068" spans="2:21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</row>
    <row r="1069" spans="2:21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</row>
    <row r="1070" spans="2:21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</row>
    <row r="1071" spans="2:21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</row>
    <row r="1072" spans="2:21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</row>
    <row r="1073" spans="2:21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</row>
    <row r="1074" spans="2:21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</row>
    <row r="1075" spans="2:21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</row>
    <row r="1076" spans="2:21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</row>
    <row r="1077" spans="2:21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</row>
    <row r="1078" spans="2:21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</row>
    <row r="1079" spans="2:21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</row>
    <row r="1080" spans="2:21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</row>
    <row r="1081" spans="2:21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</row>
    <row r="1082" spans="2:21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</row>
    <row r="1083" spans="2:21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</row>
    <row r="1084" spans="2:21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</row>
    <row r="1085" spans="2:21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</row>
    <row r="1086" spans="2:21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</row>
    <row r="1087" spans="2:21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</row>
    <row r="1088" spans="2:21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</row>
    <row r="1089" spans="2:21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</row>
    <row r="1090" spans="2:21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</row>
    <row r="1091" spans="2:21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</row>
    <row r="1092" spans="2:21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</row>
    <row r="1093" spans="2:21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</row>
    <row r="1094" spans="2:21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</row>
    <row r="1095" spans="2:21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</row>
    <row r="1096" spans="2:21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</row>
    <row r="1097" spans="2:21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</row>
    <row r="1098" spans="2:21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</row>
    <row r="1099" spans="2:21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</row>
    <row r="1100" spans="2:21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</row>
    <row r="1101" spans="2:21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</row>
    <row r="1102" spans="2:21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</row>
    <row r="1103" spans="2:21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</row>
    <row r="1104" spans="2:21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</row>
    <row r="1105" spans="2:21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</row>
    <row r="1106" spans="2:21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</row>
    <row r="1107" spans="2:21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</row>
    <row r="1108" spans="2:21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</row>
    <row r="1109" spans="2:21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</row>
    <row r="1110" spans="2:21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</row>
    <row r="1111" spans="2:21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</row>
    <row r="1112" spans="2:21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</row>
    <row r="1113" spans="2:21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</row>
    <row r="1114" spans="2:21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</row>
    <row r="1115" spans="2:21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</row>
    <row r="1116" spans="2:21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</row>
    <row r="1117" spans="2:21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</row>
    <row r="1118" spans="2:21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</row>
    <row r="1119" spans="2:21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</row>
    <row r="1120" spans="2:21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</row>
    <row r="1121" spans="2:21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</row>
    <row r="1122" spans="2:21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</row>
    <row r="1123" spans="2:21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</row>
    <row r="1124" spans="2:21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</row>
    <row r="1125" spans="2:21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</row>
    <row r="1126" spans="2:21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</row>
    <row r="1127" spans="2:21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</row>
    <row r="1128" spans="2:21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</row>
    <row r="1129" spans="2:21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</row>
    <row r="1130" spans="2:21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</row>
    <row r="1131" spans="2:21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</row>
    <row r="1132" spans="2:21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</row>
    <row r="1133" spans="2:21"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</row>
    <row r="1134" spans="2:21"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</row>
    <row r="1135" spans="2:21"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</row>
    <row r="1136" spans="2:21"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</row>
    <row r="1137" spans="2:21"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</row>
    <row r="1138" spans="2:21"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</row>
    <row r="1139" spans="2:21"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</row>
    <row r="1140" spans="2:21"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</row>
    <row r="1141" spans="2:21"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</row>
    <row r="1142" spans="2:21"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</row>
    <row r="1143" spans="2:21"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</row>
    <row r="1144" spans="2:21"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</row>
    <row r="1145" spans="2:21"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</row>
    <row r="1146" spans="2:21"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</row>
    <row r="1147" spans="2:21"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</row>
    <row r="1148" spans="2:21"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</row>
    <row r="1149" spans="2:21"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</row>
    <row r="1150" spans="2:21"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</row>
    <row r="1151" spans="2:21"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</row>
    <row r="1152" spans="2:21"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</row>
    <row r="1153" spans="2:21"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</row>
    <row r="1154" spans="2:21"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</row>
    <row r="1155" spans="2:21"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</row>
    <row r="1156" spans="2:21"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</row>
    <row r="1157" spans="2:21"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</row>
    <row r="1158" spans="2:21"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</row>
    <row r="1159" spans="2:21"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</row>
    <row r="1160" spans="2:21"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</row>
    <row r="1161" spans="2:21"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</row>
    <row r="1162" spans="2:21"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</row>
    <row r="1163" spans="2:21"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</row>
    <row r="1164" spans="2:21"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</row>
    <row r="1165" spans="2:21"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</row>
    <row r="1166" spans="2:21"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</row>
    <row r="1167" spans="2:21"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</row>
    <row r="1168" spans="2:21"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</row>
    <row r="1169" spans="2:21"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</row>
    <row r="1170" spans="2:21"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</row>
    <row r="1171" spans="2:21"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</row>
    <row r="1172" spans="2:21"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</row>
    <row r="1173" spans="2:21"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</row>
    <row r="1174" spans="2:21"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</row>
    <row r="1175" spans="2:21"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</row>
    <row r="1176" spans="2:21"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</row>
    <row r="1177" spans="2:21"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</row>
    <row r="1178" spans="2:21"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</row>
    <row r="1179" spans="2:21"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</row>
    <row r="1180" spans="2:21"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</row>
    <row r="1181" spans="2:21"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</row>
    <row r="1182" spans="2:21"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</row>
    <row r="1183" spans="2:21"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</row>
    <row r="1184" spans="2:21"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</row>
    <row r="1185" spans="2:21"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</row>
    <row r="1186" spans="2:21"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</row>
    <row r="1187" spans="2:21"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</row>
    <row r="1188" spans="2:21"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</row>
    <row r="1189" spans="2:21"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</row>
    <row r="1190" spans="2:21"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</row>
    <row r="1191" spans="2:21"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</row>
    <row r="1192" spans="2:21"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</row>
    <row r="1193" spans="2:21"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</row>
    <row r="1194" spans="2:21"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</row>
    <row r="1195" spans="2:21"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</row>
    <row r="1196" spans="2:21"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</row>
    <row r="1197" spans="2:21"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</row>
    <row r="1198" spans="2:21"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</row>
    <row r="1199" spans="2:21"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</row>
    <row r="1200" spans="2:21"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</row>
    <row r="1201" spans="2:21"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</row>
    <row r="1202" spans="2:21"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</row>
    <row r="1203" spans="2:21"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</row>
    <row r="1204" spans="2:21"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</row>
    <row r="1205" spans="2:21"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</row>
    <row r="1206" spans="2:21"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</row>
    <row r="1207" spans="2:21"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</row>
    <row r="1208" spans="2:21"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</row>
    <row r="1209" spans="2:21"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</row>
    <row r="1210" spans="2:21"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</row>
    <row r="1211" spans="2:21"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</row>
    <row r="1212" spans="2:21"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</row>
    <row r="1213" spans="2:21"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</row>
    <row r="1214" spans="2:21"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</row>
    <row r="1215" spans="2:21"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</row>
    <row r="1216" spans="2:21"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</row>
    <row r="1217" spans="2:21"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</row>
    <row r="1218" spans="2:21"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</row>
    <row r="1219" spans="2:21"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</row>
    <row r="1220" spans="2:21"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</row>
    <row r="1221" spans="2:21"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</row>
    <row r="1222" spans="2:21"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</row>
    <row r="1223" spans="2:21"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</row>
    <row r="1224" spans="2:21"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</row>
    <row r="1225" spans="2:21"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</row>
    <row r="1226" spans="2:21"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</row>
    <row r="1227" spans="2:21"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</row>
    <row r="1228" spans="2:21"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</row>
    <row r="1229" spans="2:21"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</row>
    <row r="1230" spans="2:21"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</row>
    <row r="1231" spans="2:21"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</row>
    <row r="1232" spans="2:21"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</row>
    <row r="1233" spans="2:21"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</row>
    <row r="1234" spans="2:21"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</row>
    <row r="1235" spans="2:21"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</row>
    <row r="1236" spans="2:21"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</row>
    <row r="1237" spans="2:21"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</row>
    <row r="1238" spans="2:21"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</row>
    <row r="1239" spans="2:21"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</row>
    <row r="1240" spans="2:21"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</row>
    <row r="1241" spans="2:21"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</row>
    <row r="1242" spans="2:21"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</row>
    <row r="1243" spans="2:21"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</row>
    <row r="1244" spans="2:21"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</row>
    <row r="1245" spans="2:21"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</row>
    <row r="1246" spans="2:21"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</row>
    <row r="1247" spans="2:21"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</row>
    <row r="1248" spans="2:21"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</row>
    <row r="1249" spans="2:21"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</row>
    <row r="1250" spans="2:21"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</row>
    <row r="1251" spans="2:21"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</row>
    <row r="1252" spans="2:21"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</row>
    <row r="1253" spans="2:21"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</row>
    <row r="1254" spans="2:21"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</row>
    <row r="1255" spans="2:21"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</row>
    <row r="1256" spans="2:21"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</row>
    <row r="1257" spans="2:21"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</row>
    <row r="1258" spans="2:21"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</row>
    <row r="1259" spans="2:21"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</row>
    <row r="1260" spans="2:21"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</row>
    <row r="1261" spans="2:21"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</row>
    <row r="1262" spans="2:21"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</row>
    <row r="1263" spans="2:21"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</row>
    <row r="1264" spans="2:21"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</row>
    <row r="1265" spans="2:21"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</row>
    <row r="1266" spans="2:21"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</row>
    <row r="1267" spans="2:21"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</row>
    <row r="1268" spans="2:21"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</row>
    <row r="1269" spans="2:21"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</row>
    <row r="1270" spans="2:21"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</row>
    <row r="1271" spans="2:21"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</row>
    <row r="1272" spans="2:21"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</row>
    <row r="1273" spans="2:21"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</row>
    <row r="1274" spans="2:21"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</row>
    <row r="1275" spans="2:21"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</row>
    <row r="1276" spans="2:21"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</row>
    <row r="1277" spans="2:21"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</row>
    <row r="1278" spans="2:21"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</row>
    <row r="1279" spans="2:21"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</row>
    <row r="1280" spans="2:21"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</row>
    <row r="1281" spans="2:21"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</row>
    <row r="1282" spans="2:21"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</row>
    <row r="1283" spans="2:21"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</row>
    <row r="1284" spans="2:21"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</row>
    <row r="1285" spans="2:21"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</row>
    <row r="1286" spans="2:21"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</row>
    <row r="1287" spans="2:21"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</row>
    <row r="1288" spans="2:21"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</row>
    <row r="1289" spans="2:21"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</row>
    <row r="1290" spans="2:21"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</row>
    <row r="1291" spans="2:21"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</row>
    <row r="1292" spans="2:21"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</row>
    <row r="1293" spans="2:21"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</row>
    <row r="1294" spans="2:21"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</row>
    <row r="1295" spans="2:21"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</row>
    <row r="1296" spans="2:21"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</row>
    <row r="1297" spans="2:21"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</row>
    <row r="1298" spans="2:21"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</row>
    <row r="1299" spans="2:21"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</row>
    <row r="1300" spans="2:21"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</row>
    <row r="1301" spans="2:21"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</row>
    <row r="1302" spans="2:21"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</row>
    <row r="1303" spans="2:21"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</row>
    <row r="1304" spans="2:21"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</row>
    <row r="1305" spans="2:21"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</row>
    <row r="1306" spans="2:21"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</row>
    <row r="1307" spans="2:21"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</row>
    <row r="1308" spans="2:21"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</row>
    <row r="1309" spans="2:21"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</row>
    <row r="1310" spans="2:21"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</row>
    <row r="1311" spans="2:21"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</row>
    <row r="1312" spans="2:21"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</row>
    <row r="1313" spans="2:21"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</row>
    <row r="1314" spans="2:21"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</row>
    <row r="1315" spans="2:21"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</row>
    <row r="1316" spans="2:21"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</row>
    <row r="1317" spans="2:21"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</row>
    <row r="1318" spans="2:21"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</row>
    <row r="1319" spans="2:21"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</row>
    <row r="1320" spans="2:21"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</row>
    <row r="1321" spans="2:21"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</row>
    <row r="1322" spans="2:21"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</row>
    <row r="1323" spans="2:21"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</row>
    <row r="1324" spans="2:21"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</row>
    <row r="1325" spans="2:21"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</row>
    <row r="1326" spans="2:21"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</row>
    <row r="1327" spans="2:21"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</row>
    <row r="1328" spans="2:21"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</row>
    <row r="1329" spans="2:21"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</row>
    <row r="1330" spans="2:21"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</row>
    <row r="1331" spans="2:21"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</row>
    <row r="1332" spans="2:21"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</row>
    <row r="1333" spans="2:21"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</row>
    <row r="1334" spans="2:21"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</row>
    <row r="1335" spans="2:21"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</row>
    <row r="1336" spans="2:21"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</row>
    <row r="1337" spans="2:21"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</row>
    <row r="1338" spans="2:21"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</row>
    <row r="1339" spans="2:21"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</row>
    <row r="1340" spans="2:21"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</row>
    <row r="1341" spans="2:21"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</row>
    <row r="1342" spans="2:21"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</row>
    <row r="1343" spans="2:21"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</row>
    <row r="1344" spans="2:21"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</row>
    <row r="1345" spans="2:21"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</row>
    <row r="1346" spans="2:21"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</row>
    <row r="1347" spans="2:21"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</row>
    <row r="1348" spans="2:21"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</row>
    <row r="1349" spans="2:21"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</row>
    <row r="1350" spans="2:21"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</row>
    <row r="1351" spans="2:21"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</row>
    <row r="1352" spans="2:21"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</row>
    <row r="1353" spans="2:21"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</row>
    <row r="1354" spans="2:21"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</row>
    <row r="1355" spans="2:21"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</row>
    <row r="1356" spans="2:21"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</row>
    <row r="1357" spans="2:21"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</row>
    <row r="1358" spans="2:21"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</row>
    <row r="1359" spans="2:21"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</row>
  </sheetData>
  <mergeCells count="36">
    <mergeCell ref="AF9:AI9"/>
    <mergeCell ref="P7:R7"/>
    <mergeCell ref="W11:AI13"/>
    <mergeCell ref="W9:AE9"/>
    <mergeCell ref="O4:U5"/>
    <mergeCell ref="V4:V8"/>
    <mergeCell ref="W4:AE7"/>
    <mergeCell ref="AF4:AI7"/>
    <mergeCell ref="B18:I18"/>
    <mergeCell ref="J18:V18"/>
    <mergeCell ref="J15:U16"/>
    <mergeCell ref="C6:C8"/>
    <mergeCell ref="B15:I16"/>
    <mergeCell ref="B17:I17"/>
    <mergeCell ref="K6:K8"/>
    <mergeCell ref="D6:F7"/>
    <mergeCell ref="A11:B11"/>
    <mergeCell ref="E13:S13"/>
    <mergeCell ref="H6:J7"/>
    <mergeCell ref="J17:V17"/>
    <mergeCell ref="U7:U8"/>
    <mergeCell ref="S1:U1"/>
    <mergeCell ref="A2:U2"/>
    <mergeCell ref="A3:T3"/>
    <mergeCell ref="G6:G8"/>
    <mergeCell ref="O6:O8"/>
    <mergeCell ref="P6:U6"/>
    <mergeCell ref="S7:S8"/>
    <mergeCell ref="T7:T8"/>
    <mergeCell ref="L6:N7"/>
    <mergeCell ref="B4:B8"/>
    <mergeCell ref="A4:A8"/>
    <mergeCell ref="G4:J5"/>
    <mergeCell ref="K4:N4"/>
    <mergeCell ref="C4:F5"/>
    <mergeCell ref="K5:N5"/>
  </mergeCells>
  <pageMargins left="0" right="0" top="0" bottom="0" header="0" footer="0"/>
  <pageSetup paperSize="8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K9"/>
  <sheetViews>
    <sheetView workbookViewId="0">
      <selection activeCell="H14" sqref="H14"/>
    </sheetView>
  </sheetViews>
  <sheetFormatPr defaultRowHeight="15"/>
  <cols>
    <col min="1" max="1" width="16.42578125" customWidth="1"/>
    <col min="2" max="2" width="16.85546875" customWidth="1"/>
    <col min="3" max="6" width="15.42578125" customWidth="1"/>
    <col min="7" max="7" width="17.140625" customWidth="1"/>
    <col min="8" max="8" width="13.42578125" customWidth="1"/>
    <col min="9" max="9" width="32.140625" customWidth="1"/>
    <col min="10" max="10" width="16.28515625" customWidth="1"/>
    <col min="11" max="11" width="15" customWidth="1"/>
  </cols>
  <sheetData>
    <row r="1" spans="1:11" ht="15" customHeight="1">
      <c r="A1" s="16"/>
      <c r="B1" s="17"/>
      <c r="C1" s="17"/>
      <c r="D1" s="17"/>
      <c r="E1" s="17"/>
      <c r="F1" s="17"/>
      <c r="G1" s="18"/>
      <c r="H1" s="19"/>
      <c r="I1" s="19"/>
      <c r="J1" s="20"/>
      <c r="K1" s="74" t="s">
        <v>24</v>
      </c>
    </row>
    <row r="2" spans="1:11" ht="20.25" customHeight="1">
      <c r="A2" s="192" t="s">
        <v>98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>
      <c r="A3" s="193" t="s">
        <v>96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>
      <c r="A4" s="35"/>
      <c r="B4" s="35"/>
      <c r="C4" s="35"/>
      <c r="D4" s="66"/>
      <c r="E4" s="35"/>
      <c r="F4" s="35"/>
      <c r="G4" s="35"/>
      <c r="H4" s="35"/>
      <c r="I4" s="35"/>
      <c r="J4" s="35"/>
      <c r="K4" s="21" t="s">
        <v>15</v>
      </c>
    </row>
    <row r="5" spans="1:11" ht="40.5" customHeight="1">
      <c r="A5" s="194" t="s">
        <v>25</v>
      </c>
      <c r="B5" s="194" t="s">
        <v>16</v>
      </c>
      <c r="C5" s="194" t="s">
        <v>17</v>
      </c>
      <c r="D5" s="197" t="s">
        <v>6</v>
      </c>
      <c r="E5" s="195" t="s">
        <v>58</v>
      </c>
      <c r="F5" s="195"/>
      <c r="G5" s="195"/>
      <c r="H5" s="194" t="s">
        <v>18</v>
      </c>
      <c r="I5" s="196" t="s">
        <v>85</v>
      </c>
      <c r="J5" s="194" t="s">
        <v>20</v>
      </c>
      <c r="K5" s="194" t="s">
        <v>21</v>
      </c>
    </row>
    <row r="6" spans="1:11" ht="54" customHeight="1">
      <c r="A6" s="194"/>
      <c r="B6" s="194"/>
      <c r="C6" s="194"/>
      <c r="D6" s="198"/>
      <c r="E6" s="22" t="s">
        <v>44</v>
      </c>
      <c r="F6" s="22" t="s">
        <v>43</v>
      </c>
      <c r="G6" s="22" t="s">
        <v>42</v>
      </c>
      <c r="H6" s="194"/>
      <c r="I6" s="196"/>
      <c r="J6" s="194"/>
      <c r="K6" s="194"/>
    </row>
    <row r="7" spans="1:11">
      <c r="A7" s="23">
        <v>1</v>
      </c>
      <c r="B7" s="24">
        <v>2</v>
      </c>
      <c r="C7" s="23">
        <v>3</v>
      </c>
      <c r="D7" s="23">
        <v>4</v>
      </c>
      <c r="E7" s="24">
        <v>5</v>
      </c>
      <c r="F7" s="23">
        <v>6</v>
      </c>
      <c r="G7" s="23">
        <v>7</v>
      </c>
      <c r="H7" s="24">
        <v>8</v>
      </c>
      <c r="I7" s="23">
        <v>9</v>
      </c>
      <c r="J7" s="24">
        <v>10</v>
      </c>
      <c r="K7" s="23">
        <v>11</v>
      </c>
    </row>
    <row r="8" spans="1:11" ht="51">
      <c r="A8" s="25" t="s">
        <v>22</v>
      </c>
      <c r="B8" s="25" t="s">
        <v>94</v>
      </c>
      <c r="C8" s="32">
        <v>0</v>
      </c>
      <c r="D8" s="31">
        <v>0</v>
      </c>
      <c r="E8" s="31">
        <v>0</v>
      </c>
      <c r="F8" s="31">
        <v>0</v>
      </c>
      <c r="G8" s="31">
        <v>0</v>
      </c>
      <c r="H8" s="26">
        <v>0</v>
      </c>
      <c r="I8" s="33" t="s">
        <v>80</v>
      </c>
      <c r="J8" s="30" t="s">
        <v>95</v>
      </c>
      <c r="K8" s="27" t="s">
        <v>95</v>
      </c>
    </row>
    <row r="9" spans="1:11">
      <c r="A9" s="25"/>
      <c r="B9" s="25"/>
      <c r="C9" s="28" t="s">
        <v>19</v>
      </c>
      <c r="D9" s="29">
        <v>0</v>
      </c>
      <c r="E9" s="29">
        <f>SUM(E8:E8)</f>
        <v>0</v>
      </c>
      <c r="F9" s="29">
        <v>0</v>
      </c>
      <c r="G9" s="29">
        <f>SUM(G8:G8)</f>
        <v>0</v>
      </c>
      <c r="H9" s="26"/>
      <c r="I9" s="26"/>
      <c r="J9" s="30"/>
      <c r="K9" s="30"/>
    </row>
  </sheetData>
  <mergeCells count="11">
    <mergeCell ref="A2:K2"/>
    <mergeCell ref="A3:K3"/>
    <mergeCell ref="A5:A6"/>
    <mergeCell ref="B5:B6"/>
    <mergeCell ref="C5:C6"/>
    <mergeCell ref="E5:G5"/>
    <mergeCell ref="H5:H6"/>
    <mergeCell ref="I5:I6"/>
    <mergeCell ref="J5:J6"/>
    <mergeCell ref="K5:K6"/>
    <mergeCell ref="D5:D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17"/>
  <sheetViews>
    <sheetView workbookViewId="0">
      <selection activeCell="D11" sqref="D11"/>
    </sheetView>
  </sheetViews>
  <sheetFormatPr defaultRowHeight="15"/>
  <cols>
    <col min="1" max="1" width="16.42578125" customWidth="1"/>
    <col min="2" max="2" width="16.85546875" customWidth="1"/>
    <col min="3" max="6" width="15.42578125" customWidth="1"/>
    <col min="7" max="7" width="16.28515625" customWidth="1"/>
    <col min="8" max="8" width="32.140625" customWidth="1"/>
    <col min="9" max="9" width="16.28515625" customWidth="1"/>
    <col min="10" max="10" width="15" customWidth="1"/>
  </cols>
  <sheetData>
    <row r="1" spans="1:11" ht="15" customHeight="1">
      <c r="A1" s="16"/>
      <c r="B1" s="17"/>
      <c r="C1" s="17"/>
      <c r="D1" s="17"/>
      <c r="E1" s="17"/>
      <c r="F1" s="17"/>
      <c r="G1" s="18"/>
      <c r="H1" s="19"/>
      <c r="I1" s="20"/>
      <c r="J1" s="74" t="s">
        <v>23</v>
      </c>
    </row>
    <row r="2" spans="1:11" ht="20.25" customHeight="1">
      <c r="A2" s="192" t="s">
        <v>99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1" ht="15" customHeight="1">
      <c r="A3" s="193" t="s">
        <v>96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>
      <c r="A4" s="35"/>
      <c r="B4" s="35"/>
      <c r="C4" s="35"/>
      <c r="D4" s="66"/>
      <c r="E4" s="35"/>
      <c r="F4" s="35"/>
      <c r="G4" s="35"/>
      <c r="H4" s="35"/>
      <c r="I4" s="35"/>
      <c r="J4" s="21" t="s">
        <v>15</v>
      </c>
    </row>
    <row r="5" spans="1:11" ht="37.5" customHeight="1">
      <c r="A5" s="194" t="s">
        <v>25</v>
      </c>
      <c r="B5" s="194" t="s">
        <v>16</v>
      </c>
      <c r="C5" s="194" t="s">
        <v>17</v>
      </c>
      <c r="D5" s="197" t="s">
        <v>6</v>
      </c>
      <c r="E5" s="195" t="s">
        <v>57</v>
      </c>
      <c r="F5" s="195"/>
      <c r="G5" s="195"/>
      <c r="H5" s="196" t="s">
        <v>100</v>
      </c>
      <c r="I5" s="194" t="s">
        <v>20</v>
      </c>
      <c r="J5" s="194" t="s">
        <v>21</v>
      </c>
    </row>
    <row r="6" spans="1:11" ht="49.5" customHeight="1">
      <c r="A6" s="194"/>
      <c r="B6" s="194"/>
      <c r="C6" s="194"/>
      <c r="D6" s="198"/>
      <c r="E6" s="22" t="s">
        <v>44</v>
      </c>
      <c r="F6" s="22" t="s">
        <v>43</v>
      </c>
      <c r="G6" s="22" t="s">
        <v>42</v>
      </c>
      <c r="H6" s="196"/>
      <c r="I6" s="194"/>
      <c r="J6" s="194"/>
    </row>
    <row r="7" spans="1:11">
      <c r="A7" s="23">
        <v>1</v>
      </c>
      <c r="B7" s="24">
        <v>2</v>
      </c>
      <c r="C7" s="23">
        <v>3</v>
      </c>
      <c r="D7" s="23">
        <v>4</v>
      </c>
      <c r="E7" s="24">
        <v>5</v>
      </c>
      <c r="F7" s="23">
        <v>6</v>
      </c>
      <c r="G7" s="23">
        <v>7</v>
      </c>
      <c r="H7" s="24">
        <v>8</v>
      </c>
      <c r="I7" s="23">
        <v>9</v>
      </c>
      <c r="J7" s="24">
        <v>10</v>
      </c>
    </row>
    <row r="8" spans="1:11" ht="51">
      <c r="A8" s="25" t="s">
        <v>22</v>
      </c>
      <c r="B8" s="25" t="s">
        <v>94</v>
      </c>
      <c r="C8" s="32">
        <v>0</v>
      </c>
      <c r="D8" s="31">
        <v>0</v>
      </c>
      <c r="E8" s="31">
        <v>0</v>
      </c>
      <c r="F8" s="31">
        <v>0</v>
      </c>
      <c r="G8" s="31">
        <v>0</v>
      </c>
      <c r="H8" s="33" t="s">
        <v>80</v>
      </c>
      <c r="I8" s="30" t="s">
        <v>95</v>
      </c>
      <c r="J8" s="27" t="s">
        <v>95</v>
      </c>
    </row>
    <row r="9" spans="1:11">
      <c r="A9" s="25"/>
      <c r="B9" s="25"/>
      <c r="C9" s="28" t="s">
        <v>19</v>
      </c>
      <c r="D9" s="29">
        <v>0</v>
      </c>
      <c r="E9" s="29">
        <v>0</v>
      </c>
      <c r="F9" s="29">
        <v>0</v>
      </c>
      <c r="G9" s="29">
        <f>SUM(G8:G8)</f>
        <v>0</v>
      </c>
      <c r="H9" s="26"/>
      <c r="I9" s="30"/>
      <c r="J9" s="30"/>
    </row>
    <row r="12" spans="1:11" ht="22.5">
      <c r="B12" s="200" t="s">
        <v>81</v>
      </c>
      <c r="C12" s="200"/>
      <c r="D12" s="200"/>
      <c r="E12" s="200"/>
      <c r="F12" s="200"/>
      <c r="G12" s="200"/>
      <c r="H12" s="200"/>
      <c r="I12" s="200"/>
      <c r="J12" s="200"/>
    </row>
    <row r="13" spans="1:11" ht="18.75">
      <c r="B13" s="199" t="s">
        <v>82</v>
      </c>
      <c r="C13" s="199"/>
      <c r="D13" s="199"/>
      <c r="E13" s="199"/>
      <c r="F13" s="199"/>
      <c r="G13" s="199"/>
      <c r="H13" s="199"/>
      <c r="I13" s="199"/>
      <c r="J13" s="199"/>
    </row>
    <row r="14" spans="1:11">
      <c r="B14" s="67"/>
      <c r="C14" s="67"/>
      <c r="D14" s="67"/>
      <c r="E14" s="67"/>
      <c r="F14" s="67"/>
      <c r="G14" s="67"/>
      <c r="H14" s="67"/>
      <c r="I14" s="67"/>
      <c r="J14" s="67"/>
    </row>
    <row r="15" spans="1:11">
      <c r="B15" s="67"/>
      <c r="C15" s="67"/>
      <c r="D15" s="67"/>
      <c r="E15" s="67"/>
      <c r="F15" s="67"/>
      <c r="G15" s="67"/>
      <c r="H15" s="67"/>
      <c r="I15" s="67"/>
      <c r="J15" s="67"/>
    </row>
    <row r="16" spans="1:11">
      <c r="B16" s="67"/>
      <c r="C16" s="67"/>
      <c r="D16" s="67"/>
      <c r="E16" s="67"/>
      <c r="F16" s="67"/>
      <c r="G16" s="67"/>
      <c r="H16" s="67"/>
      <c r="I16" s="67"/>
      <c r="J16" s="67"/>
    </row>
    <row r="17" spans="2:10">
      <c r="B17" s="67"/>
      <c r="C17" s="67"/>
      <c r="D17" s="67"/>
      <c r="E17" s="67"/>
      <c r="F17" s="67"/>
      <c r="G17" s="67"/>
      <c r="H17" s="67"/>
      <c r="I17" s="67"/>
      <c r="J17" s="67"/>
    </row>
  </sheetData>
  <mergeCells count="12">
    <mergeCell ref="B13:J13"/>
    <mergeCell ref="B12:J12"/>
    <mergeCell ref="A2:J2"/>
    <mergeCell ref="A5:A6"/>
    <mergeCell ref="B5:B6"/>
    <mergeCell ref="C5:C6"/>
    <mergeCell ref="H5:H6"/>
    <mergeCell ref="I5:I6"/>
    <mergeCell ref="J5:J6"/>
    <mergeCell ref="E5:G5"/>
    <mergeCell ref="D5:D6"/>
    <mergeCell ref="A3:K3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Q12"/>
  <sheetViews>
    <sheetView tabSelected="1" zoomScale="85" zoomScaleNormal="85" workbookViewId="0">
      <selection activeCell="A2" sqref="A2:Q2"/>
    </sheetView>
  </sheetViews>
  <sheetFormatPr defaultRowHeight="15"/>
  <cols>
    <col min="2" max="2" width="21.7109375" customWidth="1"/>
    <col min="3" max="3" width="22" customWidth="1"/>
    <col min="4" max="6" width="15.42578125" customWidth="1"/>
    <col min="7" max="7" width="17.140625" customWidth="1"/>
    <col min="8" max="8" width="14.42578125" customWidth="1"/>
    <col min="9" max="9" width="13.85546875" customWidth="1"/>
    <col min="10" max="10" width="16.5703125" customWidth="1"/>
    <col min="11" max="11" width="16.42578125" customWidth="1"/>
    <col min="12" max="12" width="13.85546875" customWidth="1"/>
    <col min="13" max="13" width="14.28515625" customWidth="1"/>
    <col min="14" max="14" width="12.5703125" customWidth="1"/>
    <col min="15" max="15" width="13.140625" customWidth="1"/>
    <col min="16" max="16" width="10.140625" bestFit="1" customWidth="1"/>
    <col min="17" max="17" width="10.42578125" bestFit="1" customWidth="1"/>
  </cols>
  <sheetData>
    <row r="1" spans="1:17">
      <c r="A1" s="69"/>
      <c r="B1" s="68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7" ht="70.5" customHeight="1">
      <c r="A2" s="201" t="s">
        <v>101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 ht="30" customHeight="1">
      <c r="A3" s="73"/>
      <c r="B3" s="73"/>
      <c r="C3" s="73"/>
      <c r="D3" s="72"/>
      <c r="E3" s="72"/>
      <c r="F3" s="72"/>
      <c r="G3" s="72"/>
      <c r="H3" s="72"/>
      <c r="I3" s="72"/>
      <c r="J3" s="72"/>
      <c r="K3" s="72"/>
      <c r="L3" s="72"/>
      <c r="M3" s="71"/>
      <c r="N3" s="70"/>
      <c r="O3" s="70"/>
      <c r="P3" s="209" t="s">
        <v>15</v>
      </c>
      <c r="Q3" s="209"/>
    </row>
    <row r="4" spans="1:17" ht="15" customHeight="1">
      <c r="A4" s="218" t="s">
        <v>0</v>
      </c>
      <c r="B4" s="221" t="s">
        <v>77</v>
      </c>
      <c r="C4" s="224" t="s">
        <v>76</v>
      </c>
      <c r="D4" s="227" t="s">
        <v>75</v>
      </c>
      <c r="E4" s="228"/>
      <c r="F4" s="228"/>
      <c r="G4" s="228"/>
      <c r="H4" s="228"/>
      <c r="I4" s="228"/>
      <c r="J4" s="228"/>
      <c r="K4" s="228"/>
      <c r="L4" s="228"/>
      <c r="M4" s="229"/>
      <c r="N4" s="93"/>
      <c r="O4" s="85"/>
      <c r="P4" s="84"/>
      <c r="Q4" s="85"/>
    </row>
    <row r="5" spans="1:17" ht="15" customHeight="1">
      <c r="A5" s="219"/>
      <c r="B5" s="222"/>
      <c r="C5" s="225"/>
      <c r="D5" s="232" t="s">
        <v>87</v>
      </c>
      <c r="E5" s="233"/>
      <c r="F5" s="236" t="s">
        <v>88</v>
      </c>
      <c r="G5" s="236"/>
      <c r="H5" s="238" t="s">
        <v>89</v>
      </c>
      <c r="I5" s="238"/>
      <c r="J5" s="240" t="s">
        <v>90</v>
      </c>
      <c r="K5" s="233"/>
      <c r="L5" s="230" t="s">
        <v>74</v>
      </c>
      <c r="M5" s="204"/>
      <c r="N5" s="203" t="s">
        <v>73</v>
      </c>
      <c r="O5" s="204"/>
      <c r="P5" s="207" t="s">
        <v>9</v>
      </c>
      <c r="Q5" s="208"/>
    </row>
    <row r="6" spans="1:17" ht="98.25" customHeight="1">
      <c r="A6" s="219"/>
      <c r="B6" s="222"/>
      <c r="C6" s="225"/>
      <c r="D6" s="234"/>
      <c r="E6" s="235"/>
      <c r="F6" s="237"/>
      <c r="G6" s="237"/>
      <c r="H6" s="239"/>
      <c r="I6" s="239"/>
      <c r="J6" s="241"/>
      <c r="K6" s="235"/>
      <c r="L6" s="231"/>
      <c r="M6" s="206"/>
      <c r="N6" s="205"/>
      <c r="O6" s="206"/>
      <c r="P6" s="209"/>
      <c r="Q6" s="210"/>
    </row>
    <row r="7" spans="1:17" ht="50.25" customHeight="1">
      <c r="A7" s="219"/>
      <c r="B7" s="222"/>
      <c r="C7" s="225"/>
      <c r="D7" s="211" t="s">
        <v>79</v>
      </c>
      <c r="E7" s="212"/>
      <c r="F7" s="212"/>
      <c r="G7" s="212"/>
      <c r="H7" s="212"/>
      <c r="I7" s="212"/>
      <c r="J7" s="212"/>
      <c r="K7" s="212"/>
      <c r="L7" s="212"/>
      <c r="M7" s="213"/>
      <c r="N7" s="214" t="s">
        <v>72</v>
      </c>
      <c r="O7" s="215"/>
      <c r="P7" s="216" t="s">
        <v>71</v>
      </c>
      <c r="Q7" s="217"/>
    </row>
    <row r="8" spans="1:17" ht="53.25" customHeight="1">
      <c r="A8" s="220"/>
      <c r="B8" s="223"/>
      <c r="C8" s="226"/>
      <c r="D8" s="95" t="s">
        <v>70</v>
      </c>
      <c r="E8" s="96" t="s">
        <v>69</v>
      </c>
      <c r="F8" s="96" t="s">
        <v>70</v>
      </c>
      <c r="G8" s="96" t="s">
        <v>69</v>
      </c>
      <c r="H8" s="96" t="s">
        <v>70</v>
      </c>
      <c r="I8" s="96" t="s">
        <v>69</v>
      </c>
      <c r="J8" s="96" t="s">
        <v>70</v>
      </c>
      <c r="K8" s="96" t="s">
        <v>69</v>
      </c>
      <c r="L8" s="96" t="s">
        <v>70</v>
      </c>
      <c r="M8" s="97" t="s">
        <v>69</v>
      </c>
      <c r="N8" s="95" t="s">
        <v>70</v>
      </c>
      <c r="O8" s="97" t="s">
        <v>69</v>
      </c>
      <c r="P8" s="98" t="s">
        <v>70</v>
      </c>
      <c r="Q8" s="97" t="s">
        <v>69</v>
      </c>
    </row>
    <row r="9" spans="1:17" ht="24">
      <c r="A9" s="102" t="s">
        <v>68</v>
      </c>
      <c r="B9" s="103">
        <v>1</v>
      </c>
      <c r="C9" s="104" t="s">
        <v>67</v>
      </c>
      <c r="D9" s="105">
        <v>3</v>
      </c>
      <c r="E9" s="106" t="s">
        <v>66</v>
      </c>
      <c r="F9" s="106">
        <v>5</v>
      </c>
      <c r="G9" s="106" t="s">
        <v>65</v>
      </c>
      <c r="H9" s="106">
        <v>7</v>
      </c>
      <c r="I9" s="106" t="s">
        <v>64</v>
      </c>
      <c r="J9" s="106">
        <v>9</v>
      </c>
      <c r="K9" s="106" t="s">
        <v>63</v>
      </c>
      <c r="L9" s="106">
        <v>11</v>
      </c>
      <c r="M9" s="107" t="s">
        <v>62</v>
      </c>
      <c r="N9" s="105">
        <v>13</v>
      </c>
      <c r="O9" s="107" t="s">
        <v>61</v>
      </c>
      <c r="P9" s="108">
        <v>15</v>
      </c>
      <c r="Q9" s="107" t="s">
        <v>91</v>
      </c>
    </row>
    <row r="10" spans="1:17" ht="16.5">
      <c r="A10" s="100">
        <v>1</v>
      </c>
      <c r="B10" s="101" t="s">
        <v>78</v>
      </c>
      <c r="C10" s="99">
        <f>P10</f>
        <v>726.6</v>
      </c>
      <c r="D10" s="90">
        <v>0</v>
      </c>
      <c r="E10" s="87">
        <f>D10*100/C10</f>
        <v>0</v>
      </c>
      <c r="F10" s="86">
        <v>0</v>
      </c>
      <c r="G10" s="88">
        <f>F10*100/C10</f>
        <v>0</v>
      </c>
      <c r="H10" s="86">
        <v>0</v>
      </c>
      <c r="I10" s="88">
        <f>H10*100/C10</f>
        <v>0</v>
      </c>
      <c r="J10" s="86">
        <v>0</v>
      </c>
      <c r="K10" s="88">
        <f>J10*100/C10</f>
        <v>0</v>
      </c>
      <c r="L10" s="86">
        <v>0</v>
      </c>
      <c r="M10" s="91">
        <f>L10/C10*100</f>
        <v>0</v>
      </c>
      <c r="N10" s="94">
        <v>0</v>
      </c>
      <c r="O10" s="89">
        <f>N10*100/C10</f>
        <v>0</v>
      </c>
      <c r="P10" s="92">
        <v>726.6</v>
      </c>
      <c r="Q10" s="89">
        <f>P10*100/C10</f>
        <v>100</v>
      </c>
    </row>
    <row r="11" spans="1:17">
      <c r="A11" s="69"/>
      <c r="B11" s="68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7" ht="41.25" customHeight="1">
      <c r="A12" s="202" t="s">
        <v>92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</sheetData>
  <mergeCells count="17">
    <mergeCell ref="J5:K6"/>
    <mergeCell ref="A2:Q2"/>
    <mergeCell ref="A12:M12"/>
    <mergeCell ref="N5:O6"/>
    <mergeCell ref="P5:Q6"/>
    <mergeCell ref="P3:Q3"/>
    <mergeCell ref="D7:M7"/>
    <mergeCell ref="N7:O7"/>
    <mergeCell ref="P7:Q7"/>
    <mergeCell ref="A4:A8"/>
    <mergeCell ref="B4:B8"/>
    <mergeCell ref="C4:C8"/>
    <mergeCell ref="D4:M4"/>
    <mergeCell ref="L5:M6"/>
    <mergeCell ref="D5:E6"/>
    <mergeCell ref="F5:G6"/>
    <mergeCell ref="H5:I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'Приложение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740</dc:creator>
  <cp:lastModifiedBy>user</cp:lastModifiedBy>
  <cp:lastPrinted>2021-04-13T07:11:30Z</cp:lastPrinted>
  <dcterms:created xsi:type="dcterms:W3CDTF">2012-04-16T06:42:33Z</dcterms:created>
  <dcterms:modified xsi:type="dcterms:W3CDTF">2022-06-21T13:02:37Z</dcterms:modified>
</cp:coreProperties>
</file>